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valmont\Google Drive\Gardette Valmonte PhD Thesis\Valmonte Gardette PhD Appendices\Appendix 36 Statistical analyses\qPCR\"/>
    </mc:Choice>
  </mc:AlternateContent>
  <bookViews>
    <workbookView xWindow="0" yWindow="0" windowWidth="25200" windowHeight="11985" firstSheet="6" activeTab="9"/>
  </bookViews>
  <sheets>
    <sheet name="Abiotic SOIL" sheetId="1" r:id="rId1"/>
    <sheet name="Abiotic SOIL Drought" sheetId="8" r:id="rId2"/>
    <sheet name="Abiotic SOIL Salt 100 mM" sheetId="9" r:id="rId3"/>
    <sheet name="Abiotic SOIL Salt 200mM" sheetId="19" r:id="rId4"/>
    <sheet name="Abiotic AGAR- leaf" sheetId="16" r:id="rId5"/>
    <sheet name="Abiotic AGAR Salt- leaf" sheetId="10" r:id="rId6"/>
    <sheet name="Abiotic AGAR mannitol- leaf" sheetId="11" r:id="rId7"/>
    <sheet name="Abiotic AGAR- root" sheetId="18" r:id="rId8"/>
    <sheet name="Abiotic AGAR salt root" sheetId="12" r:id="rId9"/>
    <sheet name="Abiotic AGAR mannitol root" sheetId="13" r:id="rId10"/>
  </sheets>
  <definedNames>
    <definedName name="_xlnm.Print_Area" localSheetId="0">'Abiotic SOIL'!$A$1:$D$4</definedName>
    <definedName name="_xlnm.Print_Area" localSheetId="1">'Abiotic SOIL Drought'!#REF!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" i="11" l="1"/>
  <c r="O3" i="11"/>
  <c r="O2" i="11"/>
  <c r="C5" i="11"/>
  <c r="D5" i="11"/>
  <c r="E5" i="11"/>
  <c r="F5" i="11"/>
  <c r="G5" i="11"/>
  <c r="H5" i="11"/>
  <c r="I5" i="11"/>
  <c r="J5" i="11"/>
  <c r="K5" i="11"/>
  <c r="L5" i="11"/>
  <c r="M5" i="11"/>
  <c r="N6" i="11" s="1"/>
  <c r="N5" i="11"/>
  <c r="B5" i="11"/>
  <c r="C22" i="1" l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B23" i="1"/>
  <c r="B24" i="1"/>
  <c r="B22" i="1"/>
  <c r="C17" i="1" l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B18" i="1"/>
  <c r="B19" i="1"/>
  <c r="B17" i="1"/>
  <c r="B8" i="1" l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B7" i="1"/>
</calcChain>
</file>

<file path=xl/sharedStrings.xml><?xml version="1.0" encoding="utf-8"?>
<sst xmlns="http://schemas.openxmlformats.org/spreadsheetml/2006/main" count="3160" uniqueCount="2114">
  <si>
    <t>biorep 1</t>
  </si>
  <si>
    <t>biorep 2</t>
  </si>
  <si>
    <t>biorep 3</t>
  </si>
  <si>
    <t>15 min neg control</t>
  </si>
  <si>
    <t>30 min neg control</t>
  </si>
  <si>
    <t>15 min 100mM NaCl</t>
  </si>
  <si>
    <t>15 min 200mM NaCl</t>
  </si>
  <si>
    <t>30 min 200mM NaCl</t>
  </si>
  <si>
    <t>30 min 100mM NaCl</t>
  </si>
  <si>
    <t>1hr neg control</t>
  </si>
  <si>
    <t>24hr neg control</t>
  </si>
  <si>
    <t>48hr neg control</t>
  </si>
  <si>
    <t>14d neg control</t>
  </si>
  <si>
    <t>1 hr 100mM NaCl</t>
  </si>
  <si>
    <t>1 hr 200mM NaCl</t>
  </si>
  <si>
    <t>4 hr neg control</t>
  </si>
  <si>
    <t>4 hr 100mM NaCl</t>
  </si>
  <si>
    <t>4 hr 200mM NaCl</t>
  </si>
  <si>
    <t>24 hr 100mM NaCl</t>
  </si>
  <si>
    <t>24 hr 200mM NaCl</t>
  </si>
  <si>
    <t>48 hr 100mM NaCl</t>
  </si>
  <si>
    <t>48 hr 200mM NaCl</t>
  </si>
  <si>
    <t>7 d 100 mM NaCl</t>
  </si>
  <si>
    <t>7 d neg control</t>
  </si>
  <si>
    <t>7 d 200 mM NaCl</t>
  </si>
  <si>
    <t>7 d Drought</t>
  </si>
  <si>
    <t>14 d 100mM NaCl</t>
  </si>
  <si>
    <t>14 d 200mM NaCl</t>
  </si>
  <si>
    <t>14 d Drought</t>
  </si>
  <si>
    <t>21 d Drought</t>
  </si>
  <si>
    <t>21 d neg control</t>
  </si>
  <si>
    <t>LT 48hr neg control</t>
  </si>
  <si>
    <t>LT 48 hr 100mM NaCl</t>
  </si>
  <si>
    <t>LT 48 hr 200mM NaCl</t>
  </si>
  <si>
    <t>LT 14d neg control</t>
  </si>
  <si>
    <t>LT 14 d 100mM NaCl</t>
  </si>
  <si>
    <t>LT 14 d 200mM NaCl</t>
  </si>
  <si>
    <t>LT 14 d Drought</t>
  </si>
  <si>
    <t>Normalised &amp; rescaled</t>
  </si>
  <si>
    <t>Normalised only</t>
  </si>
  <si>
    <t>Log2 transformed</t>
  </si>
  <si>
    <t>Method</t>
  </si>
  <si>
    <t>Null hypothesis         All means are equal</t>
  </si>
  <si>
    <t>Alternative hypothesis  At least one mean is different</t>
  </si>
  <si>
    <t>Significance level      α = 0.05</t>
  </si>
  <si>
    <t>Equal variances were assumed for the analysis.</t>
  </si>
  <si>
    <t>Factor Information</t>
  </si>
  <si>
    <t>Factor  Levels  Values</t>
  </si>
  <si>
    <t>Analysis of Variance</t>
  </si>
  <si>
    <t>Source  DF  Adj SS   Adj MS  F-Value  P-Value</t>
  </si>
  <si>
    <t>Model Summary</t>
  </si>
  <si>
    <t xml:space="preserve">       S    R-sq  R-sq(adj)  R-sq(pred)</t>
  </si>
  <si>
    <t>Means</t>
  </si>
  <si>
    <t>Factor              N    Mean   StDev       95% CI</t>
  </si>
  <si>
    <t xml:space="preserve"> </t>
  </si>
  <si>
    <t xml:space="preserve">Tukey Pairwise Comparisons </t>
  </si>
  <si>
    <t>Grouping Information Using the Tukey Method and 95% Confidence</t>
  </si>
  <si>
    <t>Factor              N    Mean  Grouping</t>
  </si>
  <si>
    <t>15 min neg control  3  0.8584  A</t>
  </si>
  <si>
    <t>1hr neg control     3  0.7390  A B</t>
  </si>
  <si>
    <t>21 d neg control    3   0.675  A B</t>
  </si>
  <si>
    <t>21 d Drought        3  0.5559  A B</t>
  </si>
  <si>
    <t>14d neg control     3  0.5512  A B</t>
  </si>
  <si>
    <t>7 d neg control     3  0.5339  A B</t>
  </si>
  <si>
    <t>7 d Drought         3  0.3772    B</t>
  </si>
  <si>
    <t>14 d Drought        3  0.3745    B</t>
  </si>
  <si>
    <t>Means that do not share a letter are significantly different.</t>
  </si>
  <si>
    <t>Tukey Simultaneous Tests for Differences of Means</t>
  </si>
  <si>
    <t xml:space="preserve">                             Difference       SE of                             Adjusted</t>
  </si>
  <si>
    <t>Difference of Levels           of Means  Difference       95% CI       T-Value   P-Value</t>
  </si>
  <si>
    <t>Individual confidence level = 99.80%</t>
  </si>
  <si>
    <t xml:space="preserve">Tukey Simultaneous 95% CIs </t>
  </si>
  <si>
    <t xml:space="preserve">Fisher Pairwise Comparisons </t>
  </si>
  <si>
    <t>Grouping Information Using the Fisher LSD Method and 95% Confidence</t>
  </si>
  <si>
    <t>21 d Drought        3  0.5559    B C</t>
  </si>
  <si>
    <t>14d neg control     3  0.5512    B C</t>
  </si>
  <si>
    <t>7 d neg control     3  0.5339    B C</t>
  </si>
  <si>
    <t>7 d Drought         3  0.3772      C</t>
  </si>
  <si>
    <t>14 d Drought        3  0.3745      C</t>
  </si>
  <si>
    <t>Fisher Individual Tests for Differences of Means</t>
  </si>
  <si>
    <t>Simultaneous confidence level = 44.42%</t>
  </si>
  <si>
    <t xml:space="preserve">Fisher Individual 95% CIs </t>
  </si>
  <si>
    <t xml:space="preserve">Dunnett Multiple Comparisons with a Control </t>
  </si>
  <si>
    <t>Grouping Information Using the Dunnett Method and 95% Confidence</t>
  </si>
  <si>
    <t>Factor                        N    Mean  Grouping</t>
  </si>
  <si>
    <t>15 min neg control (control)  3  0.8584  A</t>
  </si>
  <si>
    <t>1hr neg control               3  0.7390  A</t>
  </si>
  <si>
    <t>21 d neg control              3   0.675  A</t>
  </si>
  <si>
    <t>30 min neg control            3  0.6674  A</t>
  </si>
  <si>
    <t>4 hr neg control              3  0.6635  A</t>
  </si>
  <si>
    <t>21 d Drought                  3  0.5559  A</t>
  </si>
  <si>
    <t>14d neg control               3  0.5512  A</t>
  </si>
  <si>
    <t>7 d neg control               3  0.5339  A</t>
  </si>
  <si>
    <t>7 d Drought                   3  0.3772</t>
  </si>
  <si>
    <t>14 d Drought                  3  0.3745</t>
  </si>
  <si>
    <t>Means not labeled with the letter A are significantly different from the control level mean.</t>
  </si>
  <si>
    <t>Dunnett Simultaneous Tests for Level Mean - Control Mean</t>
  </si>
  <si>
    <t>Rows unused             1</t>
  </si>
  <si>
    <t>4 hr 100mM NaCl     3   0.873  A</t>
  </si>
  <si>
    <t>15 min 200mM NaCl   3  0.8375  A</t>
  </si>
  <si>
    <t>1 hr 200mM NaCl     3   0.822  A</t>
  </si>
  <si>
    <t>1 hr 100mM NaCl     3  0.7530  A</t>
  </si>
  <si>
    <t>1hr neg control     3  0.7390  A</t>
  </si>
  <si>
    <t>15 min 100mM NaCl   3  0.7376  A</t>
  </si>
  <si>
    <t>30 min 100mM NaCl   3  0.7356  A</t>
  </si>
  <si>
    <t>4 hr 200mM NaCl     3  0.6825  A</t>
  </si>
  <si>
    <t>21 d neg control    3   0.675  A</t>
  </si>
  <si>
    <t>30 min neg control  3  0.6674  A</t>
  </si>
  <si>
    <t>4 hr neg control    3  0.6635  A</t>
  </si>
  <si>
    <t>30 min 200mM NaCl   3  0.6423  A</t>
  </si>
  <si>
    <t>7 d 100 mM NaCl     3   0.639  A</t>
  </si>
  <si>
    <t>48 hr 100mM NaCl    3  0.5902  A</t>
  </si>
  <si>
    <t>14 d 100mM NaCl     3  0.5758  A</t>
  </si>
  <si>
    <t>48hr neg control    3  0.5689  A</t>
  </si>
  <si>
    <t>24 hr 100mM NaCl    3  0.5665  A</t>
  </si>
  <si>
    <t>24hr neg control    3  0.5648  A</t>
  </si>
  <si>
    <t>14d neg control     3  0.5512  A</t>
  </si>
  <si>
    <t>7 d neg control     3  0.5339  A</t>
  </si>
  <si>
    <t>24 hr 200mM NaCl    3  0.4961  A</t>
  </si>
  <si>
    <t>48 hr 200mM NaCl    3  0.4453  A</t>
  </si>
  <si>
    <t>7 d 200 mM NaCl     2   0.426  A</t>
  </si>
  <si>
    <t>14 d 200mM NaCl     3   0.421  A</t>
  </si>
  <si>
    <t>15 min neg control  3  0.8584  A B</t>
  </si>
  <si>
    <t>4 hr 100mM NaCl               3   0.873  A</t>
  </si>
  <si>
    <t>15 min 200mM NaCl             3  0.8375  A</t>
  </si>
  <si>
    <t>1 hr 200mM NaCl               3   0.822  A</t>
  </si>
  <si>
    <t>1 hr 100mM NaCl               3  0.7530  A</t>
  </si>
  <si>
    <t>15 min 100mM NaCl             3  0.7376  A</t>
  </si>
  <si>
    <t>30 min 100mM NaCl             3  0.7356  A</t>
  </si>
  <si>
    <t>4 hr 200mM NaCl               3  0.6825  A</t>
  </si>
  <si>
    <t>30 min 200mM NaCl             3  0.6423  A</t>
  </si>
  <si>
    <t>7 d 100 mM NaCl               3   0.639  A</t>
  </si>
  <si>
    <t>48 hr 100mM NaCl              3  0.5902  A</t>
  </si>
  <si>
    <t>14 d 100mM NaCl               3  0.5758  A</t>
  </si>
  <si>
    <t>48hr neg control              3  0.5689  A</t>
  </si>
  <si>
    <t>24 hr 100mM NaCl              3  0.5665  A</t>
  </si>
  <si>
    <t>24hr neg control              3  0.5648  A</t>
  </si>
  <si>
    <t>14 d 200mM NaCl               3   0.421</t>
  </si>
  <si>
    <t>15 min 200mM Mannitol</t>
  </si>
  <si>
    <t>30 min 200mM Mannitol</t>
  </si>
  <si>
    <t>1 hr 200mM Mannitol</t>
  </si>
  <si>
    <t>4 hr 200mM Mannitol</t>
  </si>
  <si>
    <t>24 hr 200mM Mannitol</t>
  </si>
  <si>
    <t>48 hr 200mM Mannitol</t>
  </si>
  <si>
    <t>Null hypothesis         All variances are equal</t>
  </si>
  <si>
    <t>Alternative hypothesis  At least one variance is different</t>
  </si>
  <si>
    <t>95% Bonferroni Confidence Intervals for Standard Deviations</t>
  </si>
  <si>
    <t xml:space="preserve">            Sample  N     StDev            CI</t>
  </si>
  <si>
    <t>Individual confidence level = 99.5%</t>
  </si>
  <si>
    <t>Tests</t>
  </si>
  <si>
    <t xml:space="preserve">                           Test</t>
  </si>
  <si>
    <t>Method                Statistic  P-Value</t>
  </si>
  <si>
    <t xml:space="preserve">Dunnett Simultaneous 95% CIs </t>
  </si>
  <si>
    <t xml:space="preserve">Interval Plot of 15 min neg c, 15 min 100mM, ... </t>
  </si>
  <si>
    <t>0 min control</t>
  </si>
  <si>
    <t xml:space="preserve">            Sample  N     StDev           CI</t>
  </si>
  <si>
    <t>Multiple comparisons          —    0.000</t>
  </si>
  <si>
    <t>* NOTE * The graphical summary cannot be displayed because the multiple comparison intervals</t>
  </si>
  <si>
    <t xml:space="preserve">         cannot be calculated.</t>
  </si>
  <si>
    <t>15 min neg control  3  0.100514  (0.0000000,  63800189)</t>
  </si>
  <si>
    <t>30 min neg control  3  0.134849  (0.0000000,  85593965)</t>
  </si>
  <si>
    <t xml:space="preserve">   1hr neg control  3  0.125845  (0.0000000,  79878404)</t>
  </si>
  <si>
    <t xml:space="preserve">  4 hr neg control  3  0.158375  (0.0000000, 100526502)</t>
  </si>
  <si>
    <t xml:space="preserve">Test for Equal Variances: 15 min neg c, 15 min 100mM, 30 min neg c, 30 min 100mM, ... </t>
  </si>
  <si>
    <t xml:space="preserve">            Sample  N     StDev             CI</t>
  </si>
  <si>
    <t>15 min neg control  3  0.100514  (0.0000000, 1.30556E+64)</t>
  </si>
  <si>
    <t xml:space="preserve"> 15 min 100mM NaCl  3  0.042090  (0.0000000, 5.46705E+63)</t>
  </si>
  <si>
    <t>30 min neg control  3  0.134849  (0.0000000, 1.75154E+64)</t>
  </si>
  <si>
    <t xml:space="preserve"> 30 min 100mM NaCl  3  0.109968  (0.0000000, 1.42836E+64)</t>
  </si>
  <si>
    <t xml:space="preserve">   1hr neg control  3  0.125845  (0.0000000, 1.63458E+64)</t>
  </si>
  <si>
    <t xml:space="preserve">   1 hr 100mM NaCl  3  0.154595  (0.0000000, 2.00802E+64)</t>
  </si>
  <si>
    <t xml:space="preserve">  4 hr neg control  3  0.158375  (0.0000000, 2.05711E+64)</t>
  </si>
  <si>
    <t xml:space="preserve">   4 hr 100mM NaCl  3  0.515925  (0.0000000, 6.70128E+64)</t>
  </si>
  <si>
    <t xml:space="preserve">  24hr neg control  3  0.053579  (0.0000000, 6.95924E+63)</t>
  </si>
  <si>
    <t xml:space="preserve">  24 hr 100mM NaCl  3  0.033225  (0.0000000, 4.31552E+63)</t>
  </si>
  <si>
    <t xml:space="preserve">  48hr neg control  3  0.126668  (0.0000000, 1.64527E+64)</t>
  </si>
  <si>
    <t xml:space="preserve">  48 hr 100mM NaCl  3  0.098921  (0.0000000, 1.28487E+64)</t>
  </si>
  <si>
    <t xml:space="preserve">   7 d neg control  3  0.130382  (0.0000000, 1.69351E+64)</t>
  </si>
  <si>
    <t xml:space="preserve">   7 d 100 mM NaCl  3  0.179363  (0.0000000, 2.32971E+64)</t>
  </si>
  <si>
    <t xml:space="preserve">   14d neg control  3  0.135029  (0.0000000, 1.75387E+64)</t>
  </si>
  <si>
    <t xml:space="preserve">   14 d 100mM NaCl  3  0.108656  (0.0000000, 1.41132E+64)</t>
  </si>
  <si>
    <t xml:space="preserve">  21 d neg control  3  0.195895  (0.0000000, 2.54445E+64)</t>
  </si>
  <si>
    <t>Individual confidence level = 99.7059%</t>
  </si>
  <si>
    <t>Multiple comparisons          —    0.209</t>
  </si>
  <si>
    <t>Levene                     0.69    0.784</t>
  </si>
  <si>
    <t xml:space="preserve">One-way ANOVA: 15 min neg c, 15 min 100mM, 30 min neg c, 30 min 100mM, 1hr neg cont, ... </t>
  </si>
  <si>
    <t>* NOTE * Cannot draw the interval plot for the Tukey procedure. Interval plots for</t>
  </si>
  <si>
    <t xml:space="preserve">         comparisons are illegible with more than 45 intervals.</t>
  </si>
  <si>
    <t>* NOTE * Cannot draw the interval plot for the Fisher procedure. Interval plots for</t>
  </si>
  <si>
    <t>Factor      17  15 min neg control, 15 min 100mM NaCl, 30 min neg control, 30 min 100mM NaCl,</t>
  </si>
  <si>
    <t xml:space="preserve">                1hr neg control, 1 hr 100mM NaCl, 4 hr neg control, 4 hr 100mM NaCl, 24hr neg</t>
  </si>
  <si>
    <t xml:space="preserve">                control, 24 hr 100mM NaCl, 48hr neg control, 48 hr 100mM NaCl, 7 d neg</t>
  </si>
  <si>
    <t xml:space="preserve">                control, 7 d 100 mM NaCl, 14d neg control, 14 d 100mM NaCl, 21 d neg control</t>
  </si>
  <si>
    <t>Factor  16  0.5326  0.03329     1.09    0.403</t>
  </si>
  <si>
    <t>Error   34  1.0411  0.03062</t>
  </si>
  <si>
    <t>Total   50  1.5737</t>
  </si>
  <si>
    <t>0.174985  33.85%      2.71%       0.00%</t>
  </si>
  <si>
    <t>15 min neg control  3  0.8584  0.1005  (0.6530, 1.0637)</t>
  </si>
  <si>
    <t>15 min 100mM NaCl   3  0.7376  0.0421  (0.5323, 0.9429)</t>
  </si>
  <si>
    <t>30 min neg control  3  0.6674  0.1348  (0.4621, 0.8727)</t>
  </si>
  <si>
    <t>30 min 100mM NaCl   3  0.7356  0.1100  (0.5303, 0.9409)</t>
  </si>
  <si>
    <t>1hr neg control     3  0.7390  0.1258  (0.5336, 0.9443)</t>
  </si>
  <si>
    <t>1 hr 100mM NaCl     3  0.7530  0.1546  (0.5477, 0.9583)</t>
  </si>
  <si>
    <t>4 hr neg control    3  0.6635  0.1584  (0.4581, 0.8688)</t>
  </si>
  <si>
    <t>4 hr 100mM NaCl     3   0.873   0.516  ( 0.668,  1.078)</t>
  </si>
  <si>
    <t>24hr neg control    3  0.5648  0.0536  (0.3595, 0.7701)</t>
  </si>
  <si>
    <t>24 hr 100mM NaCl    3  0.5665  0.0332  (0.3612, 0.7718)</t>
  </si>
  <si>
    <t>48hr neg control    3  0.5689  0.1267  (0.3635, 0.7742)</t>
  </si>
  <si>
    <t>48 hr 100mM NaCl    3  0.5902  0.0989  (0.3849, 0.7955)</t>
  </si>
  <si>
    <t>7 d neg control     3  0.5339  0.1304  (0.3285, 0.7392)</t>
  </si>
  <si>
    <t>7 d 100 mM NaCl     3   0.639   0.179  ( 0.434,  0.844)</t>
  </si>
  <si>
    <t>14d neg control     3  0.5512  0.1350  (0.3459, 0.7565)</t>
  </si>
  <si>
    <t>14 d 100mM NaCl     3  0.5758  0.1087  (0.3705, 0.7811)</t>
  </si>
  <si>
    <t>21 d neg control    3   0.675   0.196  ( 0.470,  0.880)</t>
  </si>
  <si>
    <t>Pooled StDev = 0.174985</t>
  </si>
  <si>
    <t xml:space="preserve">                             Difference       SE of                            Adjusted</t>
  </si>
  <si>
    <t>Difference of Levels           of Means  Difference       95% CI      T-Value   P-Value</t>
  </si>
  <si>
    <t>15 min 100mM - 15 min neg c      -0.121       0.143  (-0.654, 0.413)    -0.85     1.000</t>
  </si>
  <si>
    <t>30 min neg c - 15 min neg c      -0.191       0.143  (-0.724, 0.342)    -1.34     0.994</t>
  </si>
  <si>
    <t>30 min 100mM - 15 min neg c      -0.123       0.143  (-0.656, 0.411)    -0.86     1.000</t>
  </si>
  <si>
    <t>1hr neg cont - 15 min neg c      -0.119       0.143  (-0.653, 0.414)    -0.84     1.000</t>
  </si>
  <si>
    <t>1 hr 100mM N - 15 min neg c      -0.105       0.143  (-0.639, 0.428)    -0.74     1.000</t>
  </si>
  <si>
    <t>4 hr neg con - 15 min neg c      -0.195       0.143  (-0.728, 0.339)    -1.36     0.992</t>
  </si>
  <si>
    <t>4 hr 100mM N - 15 min neg c       0.015       0.143  (-0.519, 0.548)     0.10     1.000</t>
  </si>
  <si>
    <t>24hr neg con - 15 min neg c      -0.294       0.143  (-0.827, 0.240)    -2.05     0.802</t>
  </si>
  <si>
    <t>24 hr 100mM  - 15 min neg c      -0.292       0.143  (-0.825, 0.242)    -2.04     0.808</t>
  </si>
  <si>
    <t>48hr neg con - 15 min neg c      -0.290       0.143  (-0.823, 0.244)    -2.03     0.817</t>
  </si>
  <si>
    <t>48 hr 100mM  - 15 min neg c      -0.268       0.143  (-0.802, 0.265)    -1.88     0.886</t>
  </si>
  <si>
    <t>7 d neg cont - 15 min neg c      -0.324       0.143  (-0.858, 0.209)    -2.27     0.672</t>
  </si>
  <si>
    <t>7 d 100 mM N - 15 min neg c      -0.220       0.143  (-0.753, 0.314)    -1.54     0.976</t>
  </si>
  <si>
    <t>14d neg cont - 15 min neg c      -0.307       0.143  (-0.841, 0.226)    -2.15     0.748</t>
  </si>
  <si>
    <t>14 d 100mM N - 15 min neg c      -0.283       0.143  (-0.816, 0.251)    -1.98     0.842</t>
  </si>
  <si>
    <t>21 d neg con - 15 min neg c      -0.184       0.143  (-0.717, 0.350)    -1.28     0.996</t>
  </si>
  <si>
    <t>30 min neg c - 15 min 100mM      -0.070       0.143  (-0.604, 0.463)    -0.49     1.000</t>
  </si>
  <si>
    <t>30 min 100mM - 15 min 100mM      -0.002       0.143  (-0.535, 0.531)    -0.01     1.000</t>
  </si>
  <si>
    <t>1hr neg cont - 15 min 100mM       0.001       0.143  (-0.532, 0.535)     0.01     1.000</t>
  </si>
  <si>
    <t>1 hr 100mM N - 15 min 100mM       0.015       0.143  (-0.518, 0.549)     0.11     1.000</t>
  </si>
  <si>
    <t>4 hr neg con - 15 min 100mM      -0.074       0.143  (-0.608, 0.459)    -0.52     1.000</t>
  </si>
  <si>
    <t>4 hr 100mM N - 15 min 100mM       0.135       0.143  (-0.398, 0.669)     0.95     1.000</t>
  </si>
  <si>
    <t>24hr neg con - 15 min 100mM      -0.173       0.143  (-0.706, 0.361)    -1.21     0.998</t>
  </si>
  <si>
    <t>24 hr 100mM  - 15 min 100mM      -0.171       0.143  (-0.704, 0.362)    -1.20     0.998</t>
  </si>
  <si>
    <t>48hr neg con - 15 min 100mM      -0.169       0.143  (-0.702, 0.365)    -1.18     0.998</t>
  </si>
  <si>
    <t>48 hr 100mM  - 15 min 100mM      -0.147       0.143  (-0.681, 0.386)    -1.03     1.000</t>
  </si>
  <si>
    <t>7 d neg cont - 15 min 100mM      -0.204       0.143  (-0.737, 0.330)    -1.43     0.988</t>
  </si>
  <si>
    <t>7 d 100 mM N - 15 min 100mM      -0.099       0.143  (-0.632, 0.435)    -0.69     1.000</t>
  </si>
  <si>
    <t>14d neg cont - 15 min 100mM      -0.186       0.143  (-0.720, 0.347)    -1.30     0.995</t>
  </si>
  <si>
    <t>14 d 100mM N - 15 min 100mM      -0.162       0.143  (-0.695, 0.372)    -1.13     0.999</t>
  </si>
  <si>
    <t>21 d neg con - 15 min 100mM      -0.063       0.143  (-0.596, 0.471)    -0.44     1.000</t>
  </si>
  <si>
    <t>30 min 100mM - 30 min neg c       0.068       0.143  (-0.465, 0.602)     0.48     1.000</t>
  </si>
  <si>
    <t>1hr neg cont - 30 min neg c       0.072       0.143  (-0.462, 0.605)     0.50     1.000</t>
  </si>
  <si>
    <t>1 hr 100mM N - 30 min neg c       0.086       0.143  (-0.448, 0.619)     0.60     1.000</t>
  </si>
  <si>
    <t>4 hr neg con - 30 min neg c      -0.004       0.143  (-0.537, 0.529)    -0.03     1.000</t>
  </si>
  <si>
    <t>4 hr 100mM N - 30 min neg c       0.206       0.143  (-0.328, 0.739)     1.44     0.987</t>
  </si>
  <si>
    <t>24hr neg con - 30 min neg c      -0.103       0.143  (-0.636, 0.431)    -0.72     1.000</t>
  </si>
  <si>
    <t>24 hr 100mM  - 30 min neg c      -0.101       0.143  (-0.634, 0.433)    -0.71     1.000</t>
  </si>
  <si>
    <t>48hr neg con - 30 min neg c      -0.099       0.143  (-0.632, 0.435)    -0.69     1.000</t>
  </si>
  <si>
    <t>48 hr 100mM  - 30 min neg c      -0.077       0.143  (-0.611, 0.456)    -0.54     1.000</t>
  </si>
  <si>
    <t>7 d neg cont - 30 min neg c      -0.134       0.143  (-0.667, 0.400)    -0.93     1.000</t>
  </si>
  <si>
    <t>7 d 100 mM N - 30 min neg c      -0.029       0.143  (-0.562, 0.505)    -0.20     1.000</t>
  </si>
  <si>
    <t>14d neg cont - 30 min neg c      -0.116       0.143  (-0.650, 0.417)    -0.81     1.000</t>
  </si>
  <si>
    <t>14 d 100mM N - 30 min neg c      -0.092       0.143  (-0.625, 0.442)    -0.64     1.000</t>
  </si>
  <si>
    <t>21 d neg con - 30 min neg c       0.007       0.143  (-0.526, 0.541)     0.05     1.000</t>
  </si>
  <si>
    <t>1hr neg cont - 30 min 100mM       0.003       0.143  (-0.530, 0.537)     0.02     1.000</t>
  </si>
  <si>
    <t>1 hr 100mM N - 30 min 100mM       0.017       0.143  (-0.516, 0.551)     0.12     1.000</t>
  </si>
  <si>
    <t>4 hr neg con - 30 min 100mM      -0.072       0.143  (-0.606, 0.461)    -0.50     1.000</t>
  </si>
  <si>
    <t>4 hr 100mM N - 30 min 100mM       0.137       0.143  (-0.396, 0.671)     0.96     1.000</t>
  </si>
  <si>
    <t>24hr neg con - 30 min 100mM      -0.171       0.143  (-0.704, 0.363)    -1.20     0.998</t>
  </si>
  <si>
    <t>24 hr 100mM  - 30 min 100mM      -0.169       0.143  (-0.702, 0.364)    -1.18     0.998</t>
  </si>
  <si>
    <t>48hr neg con - 30 min 100mM      -0.167       0.143  (-0.700, 0.367)    -1.17     0.998</t>
  </si>
  <si>
    <t>48 hr 100mM  - 30 min 100mM      -0.145       0.143  (-0.679, 0.388)    -1.02     1.000</t>
  </si>
  <si>
    <t>7 d neg cont - 30 min 100mM      -0.202       0.143  (-0.735, 0.332)    -1.41     0.989</t>
  </si>
  <si>
    <t>7 d 100 mM N - 30 min 100mM      -0.097       0.143  (-0.630, 0.437)    -0.68     1.000</t>
  </si>
  <si>
    <t>14d neg cont - 30 min 100mM      -0.184       0.143  (-0.718, 0.349)    -1.29     0.995</t>
  </si>
  <si>
    <t>14 d 100mM N - 30 min 100mM      -0.160       0.143  (-0.693, 0.374)    -1.12     0.999</t>
  </si>
  <si>
    <t>21 d neg con - 30 min 100mM      -0.061       0.143  (-0.594, 0.473)    -0.43     1.000</t>
  </si>
  <si>
    <t>1 hr 100mM N - 1hr neg cont       0.014       0.143  (-0.519, 0.547)     0.10     1.000</t>
  </si>
  <si>
    <t>4 hr neg con - 1hr neg cont      -0.076       0.143  (-0.609, 0.458)    -0.53     1.000</t>
  </si>
  <si>
    <t>4 hr 100mM N - 1hr neg cont       0.134       0.143  (-0.399, 0.667)     0.94     1.000</t>
  </si>
  <si>
    <t>24hr neg con - 1hr neg cont      -0.174       0.143  (-0.708, 0.359)    -1.22     0.998</t>
  </si>
  <si>
    <t>24 hr 100mM  - 1hr neg cont      -0.172       0.143  (-0.706, 0.361)    -1.21     0.998</t>
  </si>
  <si>
    <t>48hr neg con - 1hr neg cont      -0.170       0.143  (-0.704, 0.363)    -1.19     0.998</t>
  </si>
  <si>
    <t>48 hr 100mM  - 1hr neg cont      -0.149       0.143  (-0.682, 0.385)    -1.04     1.000</t>
  </si>
  <si>
    <t>7 d neg cont - 1hr neg cont      -0.205       0.143  (-0.739, 0.328)    -1.44     0.987</t>
  </si>
  <si>
    <t>7 d 100 mM N - 1hr neg cont      -0.100       0.143  (-0.634, 0.433)    -0.70     1.000</t>
  </si>
  <si>
    <t>14d neg cont - 1hr neg cont      -0.188       0.143  (-0.721, 0.346)    -1.31     0.995</t>
  </si>
  <si>
    <t>14 d 100mM N - 1hr neg cont      -0.163       0.143  (-0.697, 0.370)    -1.14     0.999</t>
  </si>
  <si>
    <t>21 d neg con - 1hr neg cont      -0.064       0.143  (-0.598, 0.469)    -0.45     1.000</t>
  </si>
  <si>
    <t>4 hr neg con - 1 hr 100mM N      -0.090       0.143  (-0.623, 0.444)    -0.63     1.000</t>
  </si>
  <si>
    <t>4 hr 100mM N - 1 hr 100mM N       0.120       0.143  (-0.413, 0.653)     0.84     1.000</t>
  </si>
  <si>
    <t>24hr neg con - 1 hr 100mM N      -0.188       0.143  (-0.722, 0.345)    -1.32     0.994</t>
  </si>
  <si>
    <t>24 hr 100mM  - 1 hr 100mM N      -0.186       0.143  (-0.720, 0.347)    -1.31     0.995</t>
  </si>
  <si>
    <t>48hr neg con - 1 hr 100mM N      -0.184       0.143  (-0.718, 0.349)    -1.29     0.996</t>
  </si>
  <si>
    <t>48 hr 100mM  - 1 hr 100mM N      -0.163       0.143  (-0.696, 0.371)    -1.14     0.999</t>
  </si>
  <si>
    <t>7 d neg cont - 1 hr 100mM N      -0.219       0.143  (-0.753, 0.314)    -1.53     0.976</t>
  </si>
  <si>
    <t>7 d 100 mM N - 1 hr 100mM N      -0.114       0.143  (-0.648, 0.419)    -0.80     1.000</t>
  </si>
  <si>
    <t>14d neg cont - 1 hr 100mM N      -0.202       0.143  (-0.735, 0.332)    -1.41     0.989</t>
  </si>
  <si>
    <t>14 d 100mM N - 1 hr 100mM N      -0.177       0.143  (-0.711, 0.356)    -1.24     0.997</t>
  </si>
  <si>
    <t>21 d neg con - 1 hr 100mM N      -0.078       0.143  (-0.612, 0.455)    -0.55     1.000</t>
  </si>
  <si>
    <t>4 hr 100mM N - 4 hr neg con       0.210       0.143  (-0.324, 0.743)     1.47     0.984</t>
  </si>
  <si>
    <t>24hr neg con - 4 hr neg con      -0.099       0.143  (-0.632, 0.435)    -0.69     1.000</t>
  </si>
  <si>
    <t>24 hr 100mM  - 4 hr neg con      -0.097       0.143  (-0.630, 0.436)    -0.68     1.000</t>
  </si>
  <si>
    <t>48hr neg con - 4 hr neg con      -0.095       0.143  (-0.628, 0.439)    -0.66     1.000</t>
  </si>
  <si>
    <t>48 hr 100mM  - 4 hr neg con      -0.073       0.143  (-0.607, 0.460)    -0.51     1.000</t>
  </si>
  <si>
    <t>7 d neg cont - 4 hr neg con      -0.130       0.143  (-0.663, 0.404)    -0.91     1.000</t>
  </si>
  <si>
    <t>7 d 100 mM N - 4 hr neg con      -0.025       0.143  (-0.558, 0.509)    -0.17     1.000</t>
  </si>
  <si>
    <t>14d neg cont - 4 hr neg con      -0.112       0.143  (-0.646, 0.421)    -0.79     1.000</t>
  </si>
  <si>
    <t>14 d 100mM N - 4 hr neg con      -0.088       0.143  (-0.621, 0.446)    -0.61     1.000</t>
  </si>
  <si>
    <t>21 d neg con - 4 hr neg con       0.011       0.143  (-0.522, 0.545)     0.08     1.000</t>
  </si>
  <si>
    <t>24hr neg con - 4 hr 100mM N      -0.308       0.143  (-0.842, 0.225)    -2.16     0.744</t>
  </si>
  <si>
    <t>24 hr 100mM  - 4 hr 100mM N      -0.306       0.143  (-0.840, 0.227)    -2.14     0.751</t>
  </si>
  <si>
    <t>48hr neg con - 4 hr 100mM N      -0.304       0.143  (-0.838, 0.229)    -2.13     0.760</t>
  </si>
  <si>
    <t>48 hr 100mM  - 4 hr 100mM N      -0.283       0.143  (-0.816, 0.251)    -1.98     0.841</t>
  </si>
  <si>
    <t>7 d neg cont - 4 hr 100mM N      -0.339       0.143  (-0.873, 0.194)    -2.37     0.605</t>
  </si>
  <si>
    <t>7 d 100 mM N - 4 hr 100mM N      -0.234       0.143  (-0.768, 0.299)    -1.64     0.958</t>
  </si>
  <si>
    <t>14d neg cont - 4 hr 100mM N      -0.322       0.143  (-0.855, 0.212)    -2.25     0.684</t>
  </si>
  <si>
    <t>14 d 100mM N - 4 hr 100mM N      -0.297       0.143  (-0.831, 0.236)    -2.08     0.788</t>
  </si>
  <si>
    <t>21 d neg con - 4 hr 100mM N      -0.198       0.143  (-0.732, 0.335)    -1.39     0.991</t>
  </si>
  <si>
    <t>24 hr 100mM  - 24hr neg con       0.002       0.143  (-0.532, 0.535)     0.01     1.000</t>
  </si>
  <si>
    <t>48hr neg con - 24hr neg con       0.004       0.143  (-0.529, 0.537)     0.03     1.000</t>
  </si>
  <si>
    <t>48 hr 100mM  - 24hr neg con       0.025       0.143  (-0.508, 0.559)     0.18     1.000</t>
  </si>
  <si>
    <t>7 d neg cont - 24hr neg con      -0.031       0.143  (-0.564, 0.502)    -0.22     1.000</t>
  </si>
  <si>
    <t>7 d 100 mM N - 24hr neg con       0.074       0.143  (-0.459, 0.607)     0.52     1.000</t>
  </si>
  <si>
    <t>14d neg cont - 24hr neg con      -0.014       0.143  (-0.547, 0.520)    -0.10     1.000</t>
  </si>
  <si>
    <t>14 d 100mM N - 24hr neg con       0.011       0.143  (-0.522, 0.544)     0.08     1.000</t>
  </si>
  <si>
    <t>21 d neg con - 24hr neg con       0.110       0.143  (-0.423, 0.643)     0.77     1.000</t>
  </si>
  <si>
    <t>48hr neg con - 24 hr 100mM        0.002       0.143  (-0.531, 0.536)     0.02     1.000</t>
  </si>
  <si>
    <t>48 hr 100mM  - 24 hr 100mM        0.024       0.143  (-0.510, 0.557)     0.17     1.000</t>
  </si>
  <si>
    <t>7 d neg cont - 24 hr 100mM       -0.033       0.143  (-0.566, 0.501)    -0.23     1.000</t>
  </si>
  <si>
    <t>7 d 100 mM N - 24 hr 100mM        0.072       0.143  (-0.461, 0.606)     0.51     1.000</t>
  </si>
  <si>
    <t>14d neg cont - 24 hr 100mM       -0.015       0.143  (-0.549, 0.518)    -0.11     1.000</t>
  </si>
  <si>
    <t>14 d 100mM N - 24 hr 100mM        0.009       0.143  (-0.524, 0.543)     0.07     1.000</t>
  </si>
  <si>
    <t>21 d neg con - 24 hr 100mM        0.108       0.143  (-0.425, 0.642)     0.76     1.000</t>
  </si>
  <si>
    <t>48 hr 100mM  - 48hr neg con       0.021       0.143  (-0.512, 0.555)     0.15     1.000</t>
  </si>
  <si>
    <t>7 d neg cont - 48hr neg con      -0.035       0.143  (-0.568, 0.498)    -0.24     1.000</t>
  </si>
  <si>
    <t>7 d 100 mM N - 48hr neg con       0.070       0.143  (-0.463, 0.603)     0.49     1.000</t>
  </si>
  <si>
    <t>14d neg cont - 48hr neg con      -0.018       0.143  (-0.551, 0.516)    -0.12     1.000</t>
  </si>
  <si>
    <t>14 d 100mM N - 48hr neg con       0.007       0.143  (-0.526, 0.540)     0.05     1.000</t>
  </si>
  <si>
    <t>21 d neg con - 48hr neg con       0.106       0.143  (-0.427, 0.639)     0.74     1.000</t>
  </si>
  <si>
    <t>7 d neg cont - 48 hr 100mM       -0.056       0.143  (-0.590, 0.477)    -0.39     1.000</t>
  </si>
  <si>
    <t>7 d 100 mM N - 48 hr 100mM        0.049       0.143  (-0.485, 0.582)     0.34     1.000</t>
  </si>
  <si>
    <t>14d neg cont - 48 hr 100mM       -0.039       0.143  (-0.572, 0.494)    -0.27     1.000</t>
  </si>
  <si>
    <t>14 d 100mM N - 48 hr 100mM       -0.014       0.143  (-0.548, 0.519)    -0.10     1.000</t>
  </si>
  <si>
    <t>21 d neg con - 48 hr 100mM        0.085       0.143  (-0.449, 0.618)     0.59     1.000</t>
  </si>
  <si>
    <t>7 d 100 mM N - 7 d neg cont       0.105       0.143  (-0.428, 0.638)     0.73     1.000</t>
  </si>
  <si>
    <t>14d neg cont - 7 d neg cont       0.017       0.143  (-0.516, 0.551)     0.12     1.000</t>
  </si>
  <si>
    <t>14 d 100mM N - 7 d neg cont       0.042       0.143  (-0.491, 0.575)     0.29     1.000</t>
  </si>
  <si>
    <t>21 d neg con - 7 d neg cont       0.141       0.143  (-0.392, 0.674)     0.99     1.000</t>
  </si>
  <si>
    <t>14d neg cont - 7 d 100 mM N      -0.088       0.143  (-0.621, 0.446)    -0.61     1.000</t>
  </si>
  <si>
    <t>14 d 100mM N - 7 d 100 mM N      -0.063       0.143  (-0.596, 0.470)    -0.44     1.000</t>
  </si>
  <si>
    <t>21 d neg con - 7 d 100 mM N       0.036       0.143  (-0.497, 0.569)     0.25     1.000</t>
  </si>
  <si>
    <t>14 d 100mM N - 14d neg cont       0.025       0.143  (-0.509, 0.558)     0.17     1.000</t>
  </si>
  <si>
    <t>21 d neg con - 14d neg cont       0.124       0.143  (-0.410, 0.657)     0.87     1.000</t>
  </si>
  <si>
    <t>21 d neg con - 14 d 100mM N       0.099       0.143  (-0.434, 0.632)     0.69     1.000</t>
  </si>
  <si>
    <t>Individual confidence level = 99.93%</t>
  </si>
  <si>
    <t>1 hr 100mM NaCl     3  0.7530  A B C</t>
  </si>
  <si>
    <t>1hr neg control     3  0.7390  A B C</t>
  </si>
  <si>
    <t>15 min 100mM NaCl   3  0.7376  A B C</t>
  </si>
  <si>
    <t>30 min 100mM NaCl   3  0.7356  A B C</t>
  </si>
  <si>
    <t>21 d neg control    3   0.675  A B C</t>
  </si>
  <si>
    <t>30 min neg control  3  0.6674  A B C</t>
  </si>
  <si>
    <t>4 hr neg control    3  0.6635  A B C</t>
  </si>
  <si>
    <t>7 d 100 mM NaCl     3   0.639  A B C</t>
  </si>
  <si>
    <t>48 hr 100mM NaCl    3  0.5902  A B C</t>
  </si>
  <si>
    <t>14 d 100mM NaCl     3  0.5758    B C</t>
  </si>
  <si>
    <t>48hr neg control    3  0.5689    B C</t>
  </si>
  <si>
    <t>24 hr 100mM NaCl    3  0.5665      C</t>
  </si>
  <si>
    <t>24hr neg control    3  0.5648      C</t>
  </si>
  <si>
    <t>14d neg control     3  0.5512      C</t>
  </si>
  <si>
    <t>7 d neg control     3  0.5339      C</t>
  </si>
  <si>
    <t>15 min 100mM - 15 min neg c      -0.121       0.143  (-0.411,  0.170)    -0.85     0.404</t>
  </si>
  <si>
    <t>30 min neg c - 15 min neg c      -0.191       0.143  (-0.481,  0.099)    -1.34     0.190</t>
  </si>
  <si>
    <t>30 min 100mM - 15 min neg c      -0.123       0.143  (-0.413,  0.168)    -0.86     0.396</t>
  </si>
  <si>
    <t>1hr neg cont - 15 min neg c      -0.119       0.143  (-0.410,  0.171)    -0.84     0.409</t>
  </si>
  <si>
    <t>1 hr 100mM N - 15 min neg c      -0.105       0.143  (-0.396,  0.185)    -0.74     0.466</t>
  </si>
  <si>
    <t>4 hr neg con - 15 min neg c      -0.195       0.143  (-0.485,  0.095)    -1.36     0.181</t>
  </si>
  <si>
    <t>4 hr 100mM N - 15 min neg c       0.015       0.143  (-0.276,  0.305)     0.10     0.919</t>
  </si>
  <si>
    <t>24hr neg con - 15 min neg c      -0.294       0.143  (-0.584, -0.003)    -2.05     0.048</t>
  </si>
  <si>
    <t>24 hr 100mM  - 15 min neg c      -0.292       0.143  (-0.582, -0.001)    -2.04     0.049</t>
  </si>
  <si>
    <t>48hr neg con - 15 min neg c      -0.290       0.143  (-0.580,  0.001)    -2.03     0.051</t>
  </si>
  <si>
    <t>48 hr 100mM  - 15 min neg c      -0.268       0.143  (-0.559,  0.022)    -1.88     0.069</t>
  </si>
  <si>
    <t>7 d neg cont - 15 min neg c      -0.324       0.143  (-0.615, -0.034)    -2.27     0.030</t>
  </si>
  <si>
    <t>7 d 100 mM N - 15 min neg c      -0.220       0.143  (-0.510,  0.071)    -1.54     0.134</t>
  </si>
  <si>
    <t>14d neg cont - 15 min neg c      -0.307       0.143  (-0.597, -0.017)    -2.15     0.039</t>
  </si>
  <si>
    <t>14 d 100mM N - 15 min neg c      -0.283       0.143  (-0.573,  0.008)    -1.98     0.056</t>
  </si>
  <si>
    <t>21 d neg con - 15 min neg c      -0.184       0.143  (-0.474,  0.107)    -1.28     0.208</t>
  </si>
  <si>
    <t>30 min neg c - 15 min 100mM      -0.070       0.143  (-0.361,  0.220)    -0.49     0.627</t>
  </si>
  <si>
    <t>30 min 100mM - 15 min 100mM      -0.002       0.143  (-0.292,  0.288)    -0.01     0.989</t>
  </si>
  <si>
    <t>1hr neg cont - 15 min 100mM       0.001       0.143  (-0.289,  0.292)     0.01     0.992</t>
  </si>
  <si>
    <t>1 hr 100mM N - 15 min 100mM       0.015       0.143  (-0.275,  0.306)     0.11     0.915</t>
  </si>
  <si>
    <t>4 hr neg con - 15 min 100mM      -0.074       0.143  (-0.364,  0.216)    -0.52     0.607</t>
  </si>
  <si>
    <t>4 hr 100mM N - 15 min 100mM       0.135       0.143  (-0.155,  0.426)     0.95     0.350</t>
  </si>
  <si>
    <t>24hr neg con - 15 min 100mM      -0.173       0.143  (-0.463,  0.118)    -1.21     0.235</t>
  </si>
  <si>
    <t>24 hr 100mM  - 15 min 100mM      -0.171       0.143  (-0.461,  0.119)    -1.20     0.240</t>
  </si>
  <si>
    <t>48hr neg con - 15 min 100mM      -0.169       0.143  (-0.459,  0.122)    -1.18     0.246</t>
  </si>
  <si>
    <t>48 hr 100mM  - 15 min 100mM      -0.147       0.143  (-0.438,  0.143)    -1.03     0.310</t>
  </si>
  <si>
    <t>7 d neg cont - 15 min 100mM      -0.204       0.143  (-0.494,  0.087)    -1.43     0.163</t>
  </si>
  <si>
    <t>7 d 100 mM N - 15 min 100mM      -0.099       0.143  (-0.389,  0.192)    -0.69     0.494</t>
  </si>
  <si>
    <t>14d neg cont - 15 min 100mM      -0.186       0.143  (-0.477,  0.104)    -1.30     0.201</t>
  </si>
  <si>
    <t>14 d 100mM N - 15 min 100mM      -0.162       0.143  (-0.452,  0.129)    -1.13     0.265</t>
  </si>
  <si>
    <t>21 d neg con - 15 min 100mM      -0.063       0.143  (-0.353,  0.228)    -0.44     0.663</t>
  </si>
  <si>
    <t>30 min 100mM - 30 min neg c       0.068       0.143  (-0.222,  0.359)     0.48     0.636</t>
  </si>
  <si>
    <t>1hr neg cont - 30 min neg c       0.072       0.143  (-0.219,  0.362)     0.50     0.620</t>
  </si>
  <si>
    <t>1 hr 100mM N - 30 min neg c       0.086       0.143  (-0.205,  0.376)     0.60     0.553</t>
  </si>
  <si>
    <t>4 hr neg con - 30 min neg c      -0.004       0.143  (-0.294,  0.286)    -0.03     0.978</t>
  </si>
  <si>
    <t>4 hr 100mM N - 30 min neg c       0.206       0.143  (-0.085,  0.496)     1.44     0.159</t>
  </si>
  <si>
    <t>24hr neg con - 30 min neg c      -0.103       0.143  (-0.393,  0.188)    -0.72     0.478</t>
  </si>
  <si>
    <t>24 hr 100mM  - 30 min neg c      -0.101       0.143  (-0.391,  0.189)    -0.71     0.485</t>
  </si>
  <si>
    <t>48hr neg con - 30 min neg c      -0.099       0.143  (-0.389,  0.192)    -0.69     0.495</t>
  </si>
  <si>
    <t>48 hr 100mM  - 30 min neg c      -0.077       0.143  (-0.368,  0.213)    -0.54     0.592</t>
  </si>
  <si>
    <t>7 d neg cont - 30 min neg c      -0.134       0.143  (-0.424,  0.157)    -0.93     0.357</t>
  </si>
  <si>
    <t>7 d 100 mM N - 30 min neg c      -0.029       0.143  (-0.319,  0.262)    -0.20     0.843</t>
  </si>
  <si>
    <t>14d neg cont - 30 min neg c      -0.116       0.143  (-0.407,  0.174)    -0.81     0.422</t>
  </si>
  <si>
    <t>14 d 100mM N - 30 min neg c      -0.092       0.143  (-0.382,  0.199)    -0.64     0.526</t>
  </si>
  <si>
    <t>21 d neg con - 30 min neg c       0.007       0.143  (-0.283,  0.298)     0.05     0.959</t>
  </si>
  <si>
    <t>1hr neg cont - 30 min 100mM       0.003       0.143  (-0.287,  0.294)     0.02     0.981</t>
  </si>
  <si>
    <t>1 hr 100mM N - 30 min 100mM       0.017       0.143  (-0.273,  0.308)     0.12     0.904</t>
  </si>
  <si>
    <t>4 hr neg con - 30 min 100mM      -0.072       0.143  (-0.362,  0.218)    -0.50     0.617</t>
  </si>
  <si>
    <t>4 hr 100mM N - 30 min 100mM       0.137       0.143  (-0.153,  0.428)     0.96     0.343</t>
  </si>
  <si>
    <t>24hr neg con - 30 min 100mM      -0.171       0.143  (-0.461,  0.120)    -1.20     0.240</t>
  </si>
  <si>
    <t>24 hr 100mM  - 30 min 100mM      -0.169       0.143  (-0.459,  0.121)    -1.18     0.245</t>
  </si>
  <si>
    <t>48hr neg con - 30 min 100mM      -0.167       0.143  (-0.457,  0.124)    -1.17     0.251</t>
  </si>
  <si>
    <t>48 hr 100mM  - 30 min 100mM      -0.145       0.143  (-0.436,  0.145)    -1.02     0.316</t>
  </si>
  <si>
    <t>7 d neg cont - 30 min 100mM      -0.202       0.143  (-0.492,  0.089)    -1.41     0.167</t>
  </si>
  <si>
    <t>7 d 100 mM N - 30 min 100mM      -0.097       0.143  (-0.387,  0.194)    -0.68     0.503</t>
  </si>
  <si>
    <t>14d neg cont - 30 min 100mM      -0.184       0.143  (-0.475,  0.106)    -1.29     0.206</t>
  </si>
  <si>
    <t>14 d 100mM N - 30 min 100mM      -0.160       0.143  (-0.450,  0.131)    -1.12     0.271</t>
  </si>
  <si>
    <t>21 d neg con - 30 min 100mM      -0.061       0.143  (-0.351,  0.230)    -0.43     0.673</t>
  </si>
  <si>
    <t>1 hr 100mM N - 1hr neg cont       0.014       0.143  (-0.276,  0.304)     0.10     0.922</t>
  </si>
  <si>
    <t>4 hr neg con - 1hr neg cont      -0.076       0.143  (-0.366,  0.215)    -0.53     0.601</t>
  </si>
  <si>
    <t>4 hr 100mM N - 1hr neg cont       0.134       0.143  (-0.156,  0.424)     0.94     0.355</t>
  </si>
  <si>
    <t>24hr neg con - 1hr neg cont      -0.174       0.143  (-0.465,  0.116)    -1.22     0.231</t>
  </si>
  <si>
    <t>24 hr 100mM  - 1hr neg cont      -0.172       0.143  (-0.463,  0.118)    -1.21     0.236</t>
  </si>
  <si>
    <t>48hr neg con - 1hr neg cont      -0.170       0.143  (-0.460,  0.120)    -1.19     0.242</t>
  </si>
  <si>
    <t>48 hr 100mM  - 1hr neg cont      -0.149       0.143  (-0.439,  0.142)    -1.04     0.305</t>
  </si>
  <si>
    <t>7 d neg cont - 1hr neg cont      -0.205       0.143  (-0.495,  0.085)    -1.44     0.160</t>
  </si>
  <si>
    <t>7 d 100 mM N - 1hr neg cont      -0.100       0.143  (-0.390,  0.190)    -0.70     0.488</t>
  </si>
  <si>
    <t>14d neg cont - 1hr neg cont      -0.188       0.143  (-0.478,  0.103)    -1.31     0.198</t>
  </si>
  <si>
    <t>14 d 100mM N - 1hr neg cont      -0.163       0.143  (-0.454,  0.127)    -1.14     0.261</t>
  </si>
  <si>
    <t>21 d neg con - 1hr neg cont      -0.064       0.143  (-0.354,  0.226)    -0.45     0.656</t>
  </si>
  <si>
    <t>4 hr neg con - 1 hr 100mM N      -0.090       0.143  (-0.380,  0.201)    -0.63     0.535</t>
  </si>
  <si>
    <t>4 hr 100mM N - 1 hr 100mM N       0.120       0.143  (-0.170,  0.410)     0.84     0.407</t>
  </si>
  <si>
    <t>24hr neg con - 1 hr 100mM N      -0.188       0.143  (-0.479,  0.102)    -1.32     0.197</t>
  </si>
  <si>
    <t>24 hr 100mM  - 1 hr 100mM N      -0.186       0.143  (-0.477,  0.104)    -1.31     0.201</t>
  </si>
  <si>
    <t>48hr neg con - 1 hr 100mM N      -0.184       0.143  (-0.474,  0.106)    -1.29     0.206</t>
  </si>
  <si>
    <t>48 hr 100mM  - 1 hr 100mM N      -0.163       0.143  (-0.453,  0.128)    -1.14     0.263</t>
  </si>
  <si>
    <t>7 d neg cont - 1 hr 100mM N      -0.219       0.143  (-0.509,  0.071)    -1.53     0.134</t>
  </si>
  <si>
    <t>7 d 100 mM N - 1 hr 100mM N      -0.114       0.143  (-0.405,  0.176)    -0.80     0.430</t>
  </si>
  <si>
    <t>14d neg cont - 1 hr 100mM N      -0.202       0.143  (-0.492,  0.089)    -1.41     0.167</t>
  </si>
  <si>
    <t>14 d 100mM N - 1 hr 100mM N      -0.177       0.143  (-0.468,  0.113)    -1.24     0.223</t>
  </si>
  <si>
    <t>21 d neg con - 1 hr 100mM N      -0.078       0.143  (-0.369,  0.212)    -0.55     0.588</t>
  </si>
  <si>
    <t>4 hr 100mM N - 4 hr neg con       0.210       0.143  (-0.081,  0.500)     1.47     0.152</t>
  </si>
  <si>
    <t>24hr neg con - 4 hr neg con      -0.099       0.143  (-0.389,  0.192)    -0.69     0.495</t>
  </si>
  <si>
    <t>24 hr 100mM  - 4 hr neg con      -0.097       0.143  (-0.387,  0.193)    -0.68     0.502</t>
  </si>
  <si>
    <t>48hr neg con - 4 hr neg con      -0.095       0.143  (-0.385,  0.196)    -0.66     0.512</t>
  </si>
  <si>
    <t>48 hr 100mM  - 4 hr neg con      -0.073       0.143  (-0.364,  0.217)    -0.51     0.612</t>
  </si>
  <si>
    <t>7 d neg cont - 4 hr neg con      -0.130       0.143  (-0.420,  0.161)    -0.91     0.371</t>
  </si>
  <si>
    <t>7 d 100 mM N - 4 hr neg con      -0.025       0.143  (-0.315,  0.266)    -0.17     0.864</t>
  </si>
  <si>
    <t>14d neg cont - 4 hr neg con      -0.112       0.143  (-0.403,  0.178)    -0.79     0.438</t>
  </si>
  <si>
    <t>14 d 100mM N - 4 hr neg con      -0.088       0.143  (-0.378,  0.203)    -0.61     0.544</t>
  </si>
  <si>
    <t>21 d neg con - 4 hr neg con       0.011       0.143  (-0.279,  0.302)     0.08     0.937</t>
  </si>
  <si>
    <t>24hr neg con - 4 hr 100mM N      -0.308       0.143  (-0.599, -0.018)    -2.16     0.038</t>
  </si>
  <si>
    <t>24 hr 100mM  - 4 hr 100mM N      -0.306       0.143  (-0.597, -0.016)    -2.14     0.039</t>
  </si>
  <si>
    <t>48hr neg con - 4 hr 100mM N      -0.304       0.143  (-0.594, -0.014)    -2.13     0.041</t>
  </si>
  <si>
    <t>48 hr 100mM  - 4 hr 100mM N      -0.283       0.143  (-0.573,  0.008)    -1.98     0.056</t>
  </si>
  <si>
    <t>7 d neg cont - 4 hr 100mM N      -0.339       0.143  (-0.629, -0.049)    -2.37     0.023</t>
  </si>
  <si>
    <t>7 d 100 mM N - 4 hr 100mM N      -0.234       0.143  (-0.524,  0.056)    -1.64     0.111</t>
  </si>
  <si>
    <t>14d neg cont - 4 hr 100mM N      -0.322       0.143  (-0.612, -0.031)    -2.25     0.031</t>
  </si>
  <si>
    <t>14 d 100mM N - 4 hr 100mM N      -0.297       0.143  (-0.588, -0.007)    -2.08     0.045</t>
  </si>
  <si>
    <t>21 d neg con - 4 hr 100mM N      -0.198       0.143  (-0.488,  0.092)    -1.39     0.175</t>
  </si>
  <si>
    <t>24 hr 100mM  - 24hr neg con       0.002       0.143  (-0.289,  0.292)     0.01     0.991</t>
  </si>
  <si>
    <t>48hr neg con - 24hr neg con       0.004       0.143  (-0.286,  0.294)     0.03     0.978</t>
  </si>
  <si>
    <t>48 hr 100mM  - 24hr neg con       0.025       0.143  (-0.265,  0.316)     0.18     0.860</t>
  </si>
  <si>
    <t>7 d neg cont - 24hr neg con      -0.031       0.143  (-0.321,  0.259)    -0.22     0.830</t>
  </si>
  <si>
    <t>7 d 100 mM N - 24hr neg con       0.074       0.143  (-0.216,  0.364)     0.52     0.608</t>
  </si>
  <si>
    <t>14d neg cont - 24hr neg con      -0.014       0.143  (-0.304,  0.277)    -0.10     0.925</t>
  </si>
  <si>
    <t>14 d 100mM N - 24hr neg con       0.011       0.143  (-0.279,  0.301)     0.08     0.939</t>
  </si>
  <si>
    <t>21 d neg con - 24hr neg con       0.110       0.143  (-0.180,  0.400)     0.77     0.447</t>
  </si>
  <si>
    <t>48hr neg con - 24 hr 100mM        0.002       0.143  (-0.288,  0.293)     0.02     0.987</t>
  </si>
  <si>
    <t>48 hr 100mM  - 24 hr 100mM        0.024       0.143  (-0.267,  0.314)     0.17     0.869</t>
  </si>
  <si>
    <t>7 d neg cont - 24 hr 100mM       -0.033       0.143  (-0.323,  0.258)    -0.23     0.821</t>
  </si>
  <si>
    <t>7 d 100 mM N - 24 hr 100mM        0.072       0.143  (-0.218,  0.363)     0.51     0.616</t>
  </si>
  <si>
    <t>14d neg cont - 24 hr 100mM       -0.015       0.143  (-0.306,  0.275)    -0.11     0.915</t>
  </si>
  <si>
    <t>14 d 100mM N - 24 hr 100mM        0.009       0.143  (-0.281,  0.300)     0.07     0.949</t>
  </si>
  <si>
    <t>21 d neg con - 24 hr 100mM        0.108       0.143  (-0.182,  0.399)     0.76     0.454</t>
  </si>
  <si>
    <t>48 hr 100mM  - 48hr neg con       0.021       0.143  (-0.269,  0.312)     0.15     0.882</t>
  </si>
  <si>
    <t>7 d neg cont - 48hr neg con      -0.035       0.143  (-0.325,  0.255)    -0.24     0.808</t>
  </si>
  <si>
    <t>7 d 100 mM N - 48hr neg con       0.070       0.143  (-0.220,  0.360)     0.49     0.627</t>
  </si>
  <si>
    <t>14d neg cont - 48hr neg con      -0.018       0.143  (-0.308,  0.273)    -0.12     0.903</t>
  </si>
  <si>
    <t>14 d 100mM N - 48hr neg con       0.007       0.143  (-0.283,  0.297)     0.05     0.961</t>
  </si>
  <si>
    <t>21 d neg con - 48hr neg con       0.106       0.143  (-0.184,  0.396)     0.74     0.463</t>
  </si>
  <si>
    <t>7 d neg cont - 48 hr 100mM       -0.056       0.143  (-0.347,  0.234)    -0.39     0.696</t>
  </si>
  <si>
    <t>7 d 100 mM N - 48 hr 100mM        0.049       0.143  (-0.242,  0.339)     0.34     0.736</t>
  </si>
  <si>
    <t>14d neg cont - 48 hr 100mM       -0.039       0.143  (-0.329,  0.251)    -0.27     0.787</t>
  </si>
  <si>
    <t>14 d 100mM N - 48 hr 100mM       -0.014       0.143  (-0.305,  0.276)    -0.10     0.920</t>
  </si>
  <si>
    <t>21 d neg con - 48 hr 100mM        0.085       0.143  (-0.206,  0.375)     0.59     0.558</t>
  </si>
  <si>
    <t>7 d 100 mM N - 7 d neg cont       0.105       0.143  (-0.185,  0.395)     0.73     0.468</t>
  </si>
  <si>
    <t>14d neg cont - 7 d neg cont       0.017       0.143  (-0.273,  0.308)     0.12     0.904</t>
  </si>
  <si>
    <t>14 d 100mM N - 7 d neg cont       0.042       0.143  (-0.248,  0.332)     0.29     0.771</t>
  </si>
  <si>
    <t>21 d neg con - 7 d neg cont       0.141       0.143  (-0.149,  0.431)     0.99     0.331</t>
  </si>
  <si>
    <t>14d neg cont - 7 d 100 mM N      -0.088       0.143  (-0.378,  0.203)    -0.61     0.544</t>
  </si>
  <si>
    <t>14 d 100mM N - 7 d 100 mM N      -0.063       0.143  (-0.353,  0.227)    -0.44     0.662</t>
  </si>
  <si>
    <t>21 d neg con - 7 d 100 mM N       0.036       0.143  (-0.254,  0.326)     0.25     0.803</t>
  </si>
  <si>
    <t>14 d 100mM N - 14d neg cont       0.025       0.143  (-0.266,  0.315)     0.17     0.864</t>
  </si>
  <si>
    <t>21 d neg con - 14d neg cont       0.124       0.143  (-0.167,  0.414)     0.87     0.393</t>
  </si>
  <si>
    <t>21 d neg con - 14 d 100mM N       0.099       0.143  (-0.191,  0.389)     0.69     0.493</t>
  </si>
  <si>
    <t>Simultaneous confidence level = 18.60%</t>
  </si>
  <si>
    <t>15 min 100mM - 15 min neg c      -0.121       0.143  (-0.552, 0.310)    -0.85     0.993</t>
  </si>
  <si>
    <t>30 min neg c - 15 min neg c      -0.191       0.143  (-0.622, 0.240)    -1.34     0.831</t>
  </si>
  <si>
    <t>30 min 100mM - 15 min neg c      -0.123       0.143  (-0.554, 0.308)    -0.86     0.992</t>
  </si>
  <si>
    <t>1hr neg cont - 15 min neg c      -0.119       0.143  (-0.550, 0.311)    -0.84     0.994</t>
  </si>
  <si>
    <t>1 hr 100mM N - 15 min neg c      -0.105       0.143  (-0.536, 0.325)    -0.74     0.998</t>
  </si>
  <si>
    <t>4 hr neg con - 15 min neg c      -0.195       0.143  (-0.626, 0.236)    -1.36     0.814</t>
  </si>
  <si>
    <t>4 hr 100mM N - 15 min neg c       0.015       0.143  (-0.416, 0.445)     0.10     1.000</t>
  </si>
  <si>
    <t>24hr neg con - 15 min neg c      -0.294       0.143  (-0.724, 0.137)    -2.05     0.344</t>
  </si>
  <si>
    <t>24 hr 100mM  - 15 min neg c      -0.292       0.143  (-0.723, 0.139)    -2.04     0.351</t>
  </si>
  <si>
    <t>48hr neg con - 15 min neg c      -0.290       0.143  (-0.720, 0.141)    -2.03     0.360</t>
  </si>
  <si>
    <t>48 hr 100mM  - 15 min neg c      -0.268       0.143  (-0.699, 0.163)    -1.88     0.453</t>
  </si>
  <si>
    <t>7 d neg cont - 15 min neg c      -0.324       0.143  (-0.755, 0.106)    -2.27     0.237</t>
  </si>
  <si>
    <t>7 d 100 mM N - 15 min neg c      -0.220       0.143  (-0.650, 0.211)    -1.54     0.696</t>
  </si>
  <si>
    <t>14d neg cont - 15 min neg c      -0.307       0.143  (-0.738, 0.124)    -2.15     0.293</t>
  </si>
  <si>
    <t>14 d 100mM N - 15 min neg c      -0.283       0.143  (-0.713, 0.148)    -1.98     0.389</t>
  </si>
  <si>
    <t>21 d neg con - 15 min neg c      -0.184       0.143  (-0.614, 0.247)    -1.28     0.861</t>
  </si>
  <si>
    <t>Individual confidence level = 99.52%</t>
  </si>
  <si>
    <t xml:space="preserve">Residual Plots for 15 min neg c, 15 min 100mM, ... </t>
  </si>
  <si>
    <t xml:space="preserve">One-way ANOVA: 15 min neg c, 15 min 200mM, 30 min neg c, 30 min 200mM, 1hr neg cont, ... </t>
  </si>
  <si>
    <t>Factor      17  15 min neg control, 15 min 200mM NaCl, 30 min neg control, 30 min 200mM NaCl,</t>
  </si>
  <si>
    <t xml:space="preserve">                1hr neg control, 1 hr 200mM NaCl, 4 hr neg control, 4 hr 200mM NaCl, 24hr neg</t>
  </si>
  <si>
    <t xml:space="preserve">                control, 24 hr 200mM NaCl, 48hr neg control, 48 hr 200mM NaCl, 7 d neg</t>
  </si>
  <si>
    <t xml:space="preserve">                control, 7 d 200 mM NaCl, 14d neg control, 14 d 200mM NaCl, 21 d neg control</t>
  </si>
  <si>
    <t>Factor  16  0.8950  0.05594     2.64    0.009</t>
  </si>
  <si>
    <t>Error   33  0.6979  0.02115</t>
  </si>
  <si>
    <t>Total   49  1.5929</t>
  </si>
  <si>
    <t>0.145428  56.18%     34.94%       0.00%</t>
  </si>
  <si>
    <t>15 min neg control  3  0.8584  0.1005  (0.6875, 1.0292)</t>
  </si>
  <si>
    <t>15 min 200mM NaCl   3  0.8375  0.1659  (0.6667, 1.0083)</t>
  </si>
  <si>
    <t>30 min neg control  3  0.6674  0.1348  (0.4966, 0.8382)</t>
  </si>
  <si>
    <t>30 min 200mM NaCl   3  0.6423  0.0733  (0.4715, 0.8131)</t>
  </si>
  <si>
    <t>1hr neg control     3  0.7390  0.1258  (0.5681, 0.9098)</t>
  </si>
  <si>
    <t>1 hr 200mM NaCl     3   0.822   0.205  ( 0.651,  0.993)</t>
  </si>
  <si>
    <t>4 hr neg control    3  0.6635  0.1584  (0.4926, 0.8343)</t>
  </si>
  <si>
    <t>4 hr 200mM NaCl     3  0.6825  0.1106  (0.5117, 0.8533)</t>
  </si>
  <si>
    <t>24hr neg control    3  0.5648  0.0536  (0.3940, 0.7356)</t>
  </si>
  <si>
    <t>24 hr 200mM NaCl    3  0.4961  0.1301  (0.3253, 0.6670)</t>
  </si>
  <si>
    <t>48hr neg control    3  0.5689  0.1267  (0.3980, 0.7397)</t>
  </si>
  <si>
    <t>48 hr 200mM NaCl    3  0.4453  0.1015  (0.2745, 0.6161)</t>
  </si>
  <si>
    <t>7 d neg control     3  0.5339  0.1304  (0.3630, 0.7047)</t>
  </si>
  <si>
    <t>7 d 200 mM NaCl     2   0.426   0.164  ( 0.216,  0.635)</t>
  </si>
  <si>
    <t>14d neg control     3  0.5512  0.1350  (0.3804, 0.7221)</t>
  </si>
  <si>
    <t>14 d 200mM NaCl     3   0.421   0.244  ( 0.250,  0.592)</t>
  </si>
  <si>
    <t>21 d neg control    3   0.675   0.196  ( 0.504,  0.846)</t>
  </si>
  <si>
    <t>Pooled StDev = 0.145428</t>
  </si>
  <si>
    <t>15 min 200mM - 15 min neg c      -0.021       0.119  (-0.465, 0.423)    -0.18     1.000</t>
  </si>
  <si>
    <t>30 min neg c - 15 min neg c      -0.191       0.119  (-0.635, 0.253)    -1.61     0.964</t>
  </si>
  <si>
    <t>30 min 200mM - 15 min neg c      -0.216       0.119  (-0.660, 0.228)    -1.82     0.907</t>
  </si>
  <si>
    <t>1hr neg cont - 15 min neg c      -0.119       0.119  (-0.564, 0.325)    -1.01     1.000</t>
  </si>
  <si>
    <t>1 hr 200mM N - 15 min neg c      -0.036       0.119  (-0.480, 0.408)    -0.30     1.000</t>
  </si>
  <si>
    <t>4 hr neg con - 15 min neg c      -0.195       0.119  (-0.639, 0.249)    -1.64     0.957</t>
  </si>
  <si>
    <t>4 hr 200mM N - 15 min neg c      -0.176       0.119  (-0.620, 0.268)    -1.48     0.982</t>
  </si>
  <si>
    <t>24hr neg con - 15 min neg c      -0.294       0.119  (-0.738, 0.151)    -2.47     0.539</t>
  </si>
  <si>
    <t>24 hr 200mM  - 15 min neg c      -0.362       0.119  (-0.806, 0.082)    -3.05     0.218</t>
  </si>
  <si>
    <t>48hr neg con - 15 min neg c      -0.290       0.119  (-0.734, 0.155)    -2.44     0.562</t>
  </si>
  <si>
    <t>48 hr 200mM  - 15 min neg c      -0.413       0.119  (-0.857, 0.031)    -3.48     0.091</t>
  </si>
  <si>
    <t>7 d neg cont - 15 min neg c      -0.324       0.119  (-0.769, 0.120)    -2.73     0.376</t>
  </si>
  <si>
    <t>7 d 200 mM N - 15 min neg c      -0.433       0.133  (-0.929, 0.064)    -3.26     0.145</t>
  </si>
  <si>
    <t>14d neg cont - 15 min neg c      -0.307       0.119  (-0.751, 0.137)    -2.59     0.465</t>
  </si>
  <si>
    <t>14 d 200mM N - 15 min neg c      -0.437       0.119  (-0.881, 0.007)    -3.68     0.057</t>
  </si>
  <si>
    <t>21 d neg con - 15 min neg c      -0.184       0.119  (-0.628, 0.261)    -1.55     0.974</t>
  </si>
  <si>
    <t>30 min neg c - 15 min 200mM      -0.170       0.119  (-0.614, 0.274)    -1.43     0.987</t>
  </si>
  <si>
    <t>30 min 200mM - 15 min 200mM      -0.195       0.119  (-0.639, 0.249)    -1.64     0.957</t>
  </si>
  <si>
    <t>1hr neg cont - 15 min 200mM      -0.099       0.119  (-0.543, 0.346)    -0.83     1.000</t>
  </si>
  <si>
    <t>1 hr 200mM N - 15 min 200mM      -0.015       0.119  (-0.459, 0.429)    -0.13     1.000</t>
  </si>
  <si>
    <t>4 hr neg con - 15 min 200mM      -0.174       0.119  (-0.618, 0.270)    -1.47     0.984</t>
  </si>
  <si>
    <t>4 hr 200mM N - 15 min 200mM      -0.155       0.119  (-0.599, 0.289)    -1.31     0.995</t>
  </si>
  <si>
    <t>24hr neg con - 15 min 200mM      -0.273       0.119  (-0.717, 0.171)    -2.30     0.655</t>
  </si>
  <si>
    <t>24 hr 200mM  - 15 min 200mM      -0.341       0.119  (-0.786, 0.103)    -2.87     0.299</t>
  </si>
  <si>
    <t>48hr neg con - 15 min 200mM      -0.269       0.119  (-0.713, 0.176)    -2.26     0.677</t>
  </si>
  <si>
    <t>48 hr 200mM  - 15 min 200mM      -0.392       0.119  (-0.836, 0.052)    -3.30     0.133</t>
  </si>
  <si>
    <t>7 d neg cont - 15 min 200mM      -0.304       0.119  (-0.748, 0.141)    -2.56     0.484</t>
  </si>
  <si>
    <t>7 d 200 mM N - 15 min 200mM      -0.412       0.133  (-0.908, 0.085)    -3.10     0.198</t>
  </si>
  <si>
    <t>14d neg cont - 15 min 200mM      -0.286       0.119  (-0.730, 0.158)    -2.41     0.580</t>
  </si>
  <si>
    <t>14 d 200mM N - 15 min 200mM      -0.416       0.119  (-0.861, 0.028)    -3.51     0.085</t>
  </si>
  <si>
    <t>21 d neg con - 15 min 200mM      -0.163       0.119  (-0.607, 0.281)    -1.37     0.992</t>
  </si>
  <si>
    <t>30 min 200mM - 30 min neg c      -0.025       0.119  (-0.469, 0.419)    -0.21     1.000</t>
  </si>
  <si>
    <t>1hr neg cont - 30 min neg c       0.072       0.119  (-0.373, 0.516)     0.60     1.000</t>
  </si>
  <si>
    <t>1 hr 200mM N - 30 min neg c       0.155       0.119  (-0.289, 0.599)     1.30     0.995</t>
  </si>
  <si>
    <t>4 hr neg con - 30 min neg c      -0.004       0.119  (-0.448, 0.440)    -0.03     1.000</t>
  </si>
  <si>
    <t>4 hr 200mM N - 30 min neg c       0.015       0.119  (-0.429, 0.459)     0.13     1.000</t>
  </si>
  <si>
    <t>24hr neg con - 30 min neg c      -0.103       0.119  (-0.547, 0.342)    -0.86     1.000</t>
  </si>
  <si>
    <t>24 hr 200mM  - 30 min neg c      -0.171       0.119  (-0.615, 0.273)    -1.44     0.986</t>
  </si>
  <si>
    <t>48hr neg con - 30 min neg c      -0.099       0.119  (-0.543, 0.346)    -0.83     1.000</t>
  </si>
  <si>
    <t>48 hr 200mM  - 30 min neg c      -0.222       0.119  (-0.666, 0.222)    -1.87     0.888</t>
  </si>
  <si>
    <t>7 d neg cont - 30 min neg c      -0.134       0.119  (-0.578, 0.311)    -1.12     0.999</t>
  </si>
  <si>
    <t>7 d 200 mM N - 30 min neg c      -0.242       0.133  (-0.738, 0.255)    -1.82     0.907</t>
  </si>
  <si>
    <t>14d neg cont - 30 min neg c      -0.116       0.119  (-0.560, 0.328)    -0.98     1.000</t>
  </si>
  <si>
    <t>14 d 200mM N - 30 min neg c      -0.246       0.119  (-0.691, 0.198)    -2.07     0.790</t>
  </si>
  <si>
    <t>21 d neg con - 30 min neg c       0.007       0.119  (-0.437, 0.452)     0.06     1.000</t>
  </si>
  <si>
    <t>1hr neg cont - 30 min 200mM       0.097       0.119  (-0.347, 0.541)     0.81     1.000</t>
  </si>
  <si>
    <t>1 hr 200mM N - 30 min 200mM       0.180       0.119  (-0.264, 0.624)     1.52     0.978</t>
  </si>
  <si>
    <t>4 hr neg con - 30 min 200mM       0.021       0.119  (-0.423, 0.465)     0.18     1.000</t>
  </si>
  <si>
    <t>4 hr 200mM N - 30 min 200mM       0.040       0.119  (-0.404, 0.484)     0.34     1.000</t>
  </si>
  <si>
    <t>24hr neg con - 30 min 200mM      -0.077       0.119  (-0.522, 0.367)    -0.65     1.000</t>
  </si>
  <si>
    <t>24 hr 200mM  - 30 min 200mM      -0.146       0.119  (-0.590, 0.298)    -1.23     0.997</t>
  </si>
  <si>
    <t>48hr neg con - 30 min 200mM      -0.073       0.119  (-0.518, 0.371)    -0.62     1.000</t>
  </si>
  <si>
    <t>48 hr 200mM  - 30 min 200mM      -0.197       0.119  (-0.641, 0.247)    -1.66     0.954</t>
  </si>
  <si>
    <t>7 d neg cont - 30 min 200mM      -0.108       0.119  (-0.553, 0.336)    -0.91     1.000</t>
  </si>
  <si>
    <t>7 d 200 mM N - 30 min 200mM      -0.217       0.133  (-0.713, 0.280)    -1.63     0.959</t>
  </si>
  <si>
    <t>14d neg cont - 30 min 200mM      -0.091       0.119  (-0.535, 0.353)    -0.77     1.000</t>
  </si>
  <si>
    <t>14 d 200mM N - 30 min 200mM      -0.221       0.119  (-0.665, 0.223)    -1.86     0.891</t>
  </si>
  <si>
    <t>21 d neg con - 30 min 200mM       0.033       0.119  (-0.412, 0.477)     0.27     1.000</t>
  </si>
  <si>
    <t>1 hr 200mM N - 1hr neg cont       0.083       0.119  (-0.361, 0.528)     0.70     1.000</t>
  </si>
  <si>
    <t>4 hr neg con - 1hr neg cont      -0.076       0.119  (-0.520, 0.369)    -0.64     1.000</t>
  </si>
  <si>
    <t>4 hr 200mM N - 1hr neg cont      -0.056       0.119  (-0.501, 0.388)    -0.48     1.000</t>
  </si>
  <si>
    <t>24hr neg con - 1hr neg cont      -0.174       0.119  (-0.618, 0.270)    -1.47     0.984</t>
  </si>
  <si>
    <t>24 hr 200mM  - 1hr neg cont      -0.243       0.119  (-0.687, 0.201)    -2.04     0.807</t>
  </si>
  <si>
    <t>48hr neg con - 1hr neg cont      -0.170       0.119  (-0.614, 0.274)    -1.43     0.987</t>
  </si>
  <si>
    <t>48 hr 200mM  - 1hr neg cont      -0.294       0.119  (-0.738, 0.150)    -2.47     0.539</t>
  </si>
  <si>
    <t>7 d neg cont - 1hr neg cont      -0.205       0.119  (-0.649, 0.239)    -1.73     0.937</t>
  </si>
  <si>
    <t>7 d 200 mM N - 1hr neg cont      -0.313       0.133  (-0.810, 0.183)    -2.36     0.614</t>
  </si>
  <si>
    <t>14d neg cont - 1hr neg cont      -0.188       0.119  (-0.632, 0.256)    -1.58     0.969</t>
  </si>
  <si>
    <t>14 d 200mM N - 1hr neg cont      -0.318       0.119  (-0.762, 0.126)    -2.68     0.409</t>
  </si>
  <si>
    <t>21 d neg con - 1hr neg cont      -0.064       0.119  (-0.508, 0.380)    -0.54     1.000</t>
  </si>
  <si>
    <t>4 hr neg con - 1 hr 200mM N      -0.159       0.119  (-0.603, 0.285)    -1.34     0.993</t>
  </si>
  <si>
    <t>4 hr 200mM N - 1 hr 200mM N      -0.140       0.119  (-0.584, 0.304)    -1.18     0.998</t>
  </si>
  <si>
    <t>24hr neg con - 1 hr 200mM N      -0.257       0.119  (-0.702, 0.187)    -2.17     0.736</t>
  </si>
  <si>
    <t>24 hr 200mM  - 1 hr 200mM N      -0.326       0.119  (-0.770, 0.118)    -2.75     0.368</t>
  </si>
  <si>
    <t>48hr neg con - 1 hr 200mM N      -0.253       0.119  (-0.698, 0.191)    -2.13     0.756</t>
  </si>
  <si>
    <t>48 hr 200mM  - 1 hr 200mM N      -0.377       0.119  (-0.821, 0.067)    -3.18     0.172</t>
  </si>
  <si>
    <t>7 d neg cont - 1 hr 200mM N      -0.288       0.119  (-0.733, 0.156)    -2.43     0.568</t>
  </si>
  <si>
    <t>7 d 200 mM N - 1 hr 200mM N      -0.397       0.133  (-0.893, 0.100)    -2.99     0.245</t>
  </si>
  <si>
    <t>14d neg cont - 1 hr 200mM N      -0.271       0.119  (-0.715, 0.173)    -2.28     0.664</t>
  </si>
  <si>
    <t>14 d 200mM N - 1 hr 200mM N      -0.401       0.119  (-0.845, 0.043)    -3.38     0.113</t>
  </si>
  <si>
    <t>21 d neg con - 1 hr 200mM N      -0.147       0.119  (-0.592, 0.297)    -1.24     0.997</t>
  </si>
  <si>
    <t>4 hr 200mM N - 4 hr neg con       0.019       0.119  (-0.425, 0.463)     0.16     1.000</t>
  </si>
  <si>
    <t>24hr neg con - 4 hr neg con      -0.099       0.119  (-0.543, 0.346)    -0.83     1.000</t>
  </si>
  <si>
    <t>24 hr 200mM  - 4 hr neg con      -0.167       0.119  (-0.611, 0.277)    -1.41     0.989</t>
  </si>
  <si>
    <t>48hr neg con - 4 hr neg con      -0.095       0.119  (-0.539, 0.350)    -0.80     1.000</t>
  </si>
  <si>
    <t>48 hr 200mM  - 4 hr neg con      -0.218       0.119  (-0.662, 0.226)    -1.84     0.901</t>
  </si>
  <si>
    <t>7 d neg cont - 4 hr neg con      -0.130       0.119  (-0.574, 0.315)    -1.09     0.999</t>
  </si>
  <si>
    <t>7 d 200 mM N - 4 hr neg con      -0.238       0.133  (-0.734, 0.259)    -1.79     0.917</t>
  </si>
  <si>
    <t>14d neg cont - 4 hr neg con      -0.112       0.119  (-0.556, 0.332)    -0.95     1.000</t>
  </si>
  <si>
    <t>14 d 200mM N - 4 hr neg con      -0.242       0.119  (-0.687, 0.202)    -2.04     0.809</t>
  </si>
  <si>
    <t>21 d neg con - 4 hr neg con       0.011       0.119  (-0.433, 0.456)     0.10     1.000</t>
  </si>
  <si>
    <t>24hr neg con - 4 hr 200mM N      -0.118       0.119  (-0.562, 0.326)    -0.99     1.000</t>
  </si>
  <si>
    <t>24 hr 200mM  - 4 hr 200mM N      -0.186       0.119  (-0.631, 0.258)    -1.57     0.971</t>
  </si>
  <si>
    <t>48hr neg con - 4 hr 200mM N      -0.114       0.119  (-0.558, 0.331)    -0.96     1.000</t>
  </si>
  <si>
    <t>48 hr 200mM  - 4 hr 200mM N      -0.237       0.119  (-0.681, 0.207)    -2.00     0.831</t>
  </si>
  <si>
    <t>7 d neg cont - 4 hr 200mM N      -0.149       0.119  (-0.593, 0.296)    -1.25     0.997</t>
  </si>
  <si>
    <t>7 d 200 mM N - 4 hr 200mM N      -0.257       0.133  (-0.753, 0.240)    -1.93     0.861</t>
  </si>
  <si>
    <t>14d neg cont - 4 hr 200mM N      -0.131       0.119  (-0.575, 0.313)    -1.11     0.999</t>
  </si>
  <si>
    <t>14 d 200mM N - 4 hr 200mM N      -0.261       0.119  (-0.706, 0.183)    -2.20     0.716</t>
  </si>
  <si>
    <t>21 d neg con - 4 hr 200mM N      -0.008       0.119  (-0.452, 0.436)    -0.06     1.000</t>
  </si>
  <si>
    <t>24 hr 200mM  - 24hr neg con      -0.069       0.119  (-0.513, 0.375)    -0.58     1.000</t>
  </si>
  <si>
    <t>48hr neg con - 24hr neg con       0.004       0.119  (-0.440, 0.448)     0.03     1.000</t>
  </si>
  <si>
    <t>48 hr 200mM  - 24hr neg con      -0.120       0.119  (-0.564, 0.325)    -1.01     1.000</t>
  </si>
  <si>
    <t>7 d neg cont - 24hr neg con      -0.031       0.119  (-0.475, 0.413)    -0.26     1.000</t>
  </si>
  <si>
    <t>7 d 200 mM N - 24hr neg con      -0.139       0.133  (-0.636, 0.357)    -1.05     1.000</t>
  </si>
  <si>
    <t>14d neg cont - 24hr neg con      -0.014       0.119  (-0.458, 0.431)    -0.11     1.000</t>
  </si>
  <si>
    <t>14 d 200mM N - 24hr neg con      -0.144       0.119  (-0.588, 0.300)    -1.21     0.998</t>
  </si>
  <si>
    <t>21 d neg con - 24hr neg con       0.110       0.119  (-0.334, 0.554)     0.93     1.000</t>
  </si>
  <si>
    <t>48hr neg con - 24 hr 200mM        0.073       0.119  (-0.371, 0.517)     0.61     1.000</t>
  </si>
  <si>
    <t>48 hr 200mM  - 24 hr 200mM       -0.051       0.119  (-0.495, 0.393)    -0.43     1.000</t>
  </si>
  <si>
    <t>7 d neg cont - 24 hr 200mM        0.038       0.119  (-0.406, 0.482)     0.32     1.000</t>
  </si>
  <si>
    <t>7 d 200 mM N - 24 hr 200mM       -0.070       0.133  (-0.567, 0.426)    -0.53     1.000</t>
  </si>
  <si>
    <t>14d neg cont - 24 hr 200mM        0.055       0.119  (-0.389, 0.499)     0.46     1.000</t>
  </si>
  <si>
    <t>14 d 200mM N - 24 hr 200mM       -0.075       0.119  (-0.519, 0.369)    -0.63     1.000</t>
  </si>
  <si>
    <t>21 d neg con - 24 hr 200mM        0.179       0.119  (-0.265, 0.623)     1.50     0.980</t>
  </si>
  <si>
    <t>48 hr 200mM  - 48hr neg con      -0.124       0.119  (-0.568, 0.321)    -1.04     1.000</t>
  </si>
  <si>
    <t>7 d neg cont - 48hr neg con      -0.035       0.119  (-0.479, 0.409)    -0.29     1.000</t>
  </si>
  <si>
    <t>7 d 200 mM N - 48hr neg con      -0.143       0.133  (-0.640, 0.353)    -1.08     0.999</t>
  </si>
  <si>
    <t>14d neg cont - 48hr neg con      -0.018       0.119  (-0.462, 0.427)    -0.15     1.000</t>
  </si>
  <si>
    <t>14 d 200mM N - 48hr neg con      -0.148       0.119  (-0.592, 0.296)    -1.24     0.997</t>
  </si>
  <si>
    <t>21 d neg con - 48hr neg con       0.106       0.119  (-0.338, 0.550)     0.89     1.000</t>
  </si>
  <si>
    <t>7 d neg cont - 48 hr 200mM        0.089       0.119  (-0.356, 0.533)     0.75     1.000</t>
  </si>
  <si>
    <t>7 d 200 mM N - 48 hr 200mM       -0.020       0.133  (-0.516, 0.477)    -0.15     1.000</t>
  </si>
  <si>
    <t>14d neg cont - 48 hr 200mM        0.106       0.119  (-0.338, 0.550)     0.89     1.000</t>
  </si>
  <si>
    <t>14 d 200mM N - 48 hr 200mM       -0.024       0.119  (-0.468, 0.420)    -0.20     1.000</t>
  </si>
  <si>
    <t>21 d neg con - 48 hr 200mM        0.230       0.119  (-0.215, 0.674)     1.93     0.862</t>
  </si>
  <si>
    <t>7 d 200 mM N - 7 d neg cont      -0.108       0.133  (-0.605, 0.388)    -0.81     1.000</t>
  </si>
  <si>
    <t>14d neg cont - 7 d neg cont       0.017       0.119  (-0.427, 0.462)     0.15     1.000</t>
  </si>
  <si>
    <t>14 d 200mM N - 7 d neg cont      -0.113       0.119  (-0.557, 0.331)    -0.95     1.000</t>
  </si>
  <si>
    <t>21 d neg con - 7 d neg cont       0.141       0.119  (-0.303, 0.585)     1.19     0.998</t>
  </si>
  <si>
    <t>14d neg cont - 7 d 200 mM N       0.126       0.133  (-0.371, 0.622)     0.95     1.000</t>
  </si>
  <si>
    <t>14 d 200mM N - 7 d 200 mM N      -0.005       0.133  (-0.501, 0.492)    -0.03     1.000</t>
  </si>
  <si>
    <t>21 d neg con - 7 d 200 mM N       0.249       0.133  (-0.247, 0.746)     1.88     0.886</t>
  </si>
  <si>
    <t>14 d 200mM N - 14d neg cont      -0.130       0.119  (-0.574, 0.314)    -1.10     0.999</t>
  </si>
  <si>
    <t>21 d neg con - 14d neg cont       0.124       0.119  (-0.321, 0.568)     1.04     1.000</t>
  </si>
  <si>
    <t>21 d neg con - 14 d 200mM N       0.254       0.119  (-0.190, 0.698)     2.14     0.755</t>
  </si>
  <si>
    <t>4 hr 200mM NaCl     3  0.6825  A B C</t>
  </si>
  <si>
    <t>30 min 200mM NaCl   3  0.6423  A B C D</t>
  </si>
  <si>
    <t>48hr neg control    3  0.5689    B C D</t>
  </si>
  <si>
    <t>24hr neg control    3  0.5648    B C D</t>
  </si>
  <si>
    <t>14d neg control     3  0.5512    B C D</t>
  </si>
  <si>
    <t>7 d neg control     3  0.5339    B C D</t>
  </si>
  <si>
    <t>24 hr 200mM NaCl    3  0.4961      C D</t>
  </si>
  <si>
    <t>48 hr 200mM NaCl    3  0.4453      C D</t>
  </si>
  <si>
    <t>7 d 200 mM NaCl     2   0.426      C D</t>
  </si>
  <si>
    <t>14 d 200mM NaCl     3   0.421        D</t>
  </si>
  <si>
    <t>15 min 200mM - 15 min neg c      -0.021       0.119  (-0.262,  0.221)    -0.18     0.862</t>
  </si>
  <si>
    <t>30 min neg c - 15 min neg c      -0.191       0.119  (-0.433,  0.051)    -1.61     0.117</t>
  </si>
  <si>
    <t>30 min 200mM - 15 min neg c      -0.216       0.119  (-0.458,  0.026)    -1.82     0.078</t>
  </si>
  <si>
    <t>1hr neg cont - 15 min neg c      -0.119       0.119  (-0.361,  0.122)    -1.01     0.322</t>
  </si>
  <si>
    <t>1 hr 200mM N - 15 min neg c      -0.036       0.119  (-0.278,  0.206)    -0.30     0.763</t>
  </si>
  <si>
    <t>4 hr neg con - 15 min neg c      -0.195       0.119  (-0.436,  0.047)    -1.64     0.110</t>
  </si>
  <si>
    <t>4 hr 200mM N - 15 min neg c      -0.176       0.119  (-0.417,  0.066)    -1.48     0.148</t>
  </si>
  <si>
    <t>24hr neg con - 15 min neg c      -0.294       0.119  (-0.535, -0.052)    -2.47     0.019</t>
  </si>
  <si>
    <t>24 hr 200mM  - 15 min neg c      -0.362       0.119  (-0.604, -0.121)    -3.05     0.004</t>
  </si>
  <si>
    <t>48hr neg con - 15 min neg c      -0.290       0.119  (-0.531, -0.048)    -2.44     0.020</t>
  </si>
  <si>
    <t>48 hr 200mM  - 15 min neg c      -0.413       0.119  (-0.655, -0.171)    -3.48     0.001</t>
  </si>
  <si>
    <t>7 d neg cont - 15 min neg c      -0.324       0.119  (-0.566, -0.083)    -2.73     0.010</t>
  </si>
  <si>
    <t>7 d 200 mM N - 15 min neg c      -0.433       0.133  (-0.703, -0.163)    -3.26     0.003</t>
  </si>
  <si>
    <t>14d neg cont - 15 min neg c      -0.307       0.119  (-0.549, -0.066)    -2.59     0.014</t>
  </si>
  <si>
    <t>14 d 200mM N - 15 min neg c      -0.437       0.119  (-0.679, -0.196)    -3.68     0.001</t>
  </si>
  <si>
    <t>21 d neg con - 15 min neg c      -0.184       0.119  (-0.425,  0.058)    -1.55     0.132</t>
  </si>
  <si>
    <t>30 min neg c - 15 min 200mM      -0.170       0.119  (-0.412,  0.072)    -1.43     0.161</t>
  </si>
  <si>
    <t>30 min 200mM - 15 min 200mM      -0.195       0.119  (-0.437,  0.046)    -1.64     0.110</t>
  </si>
  <si>
    <t>1hr neg cont - 15 min 200mM      -0.099       0.119  (-0.340,  0.143)    -0.83     0.413</t>
  </si>
  <si>
    <t>1 hr 200mM N - 15 min 200mM      -0.015       0.119  (-0.257,  0.226)    -0.13     0.899</t>
  </si>
  <si>
    <t>4 hr neg con - 15 min 200mM      -0.174       0.119  (-0.416,  0.068)    -1.47     0.152</t>
  </si>
  <si>
    <t>4 hr 200mM N - 15 min 200mM      -0.155       0.119  (-0.397,  0.087)    -1.31     0.201</t>
  </si>
  <si>
    <t>24hr neg con - 15 min 200mM      -0.273       0.119  (-0.514, -0.031)    -2.30     0.028</t>
  </si>
  <si>
    <t>24 hr 200mM  - 15 min 200mM      -0.341       0.119  (-0.583, -0.100)    -2.87     0.007</t>
  </si>
  <si>
    <t>48hr neg con - 15 min 200mM      -0.269       0.119  (-0.510, -0.027)    -2.26     0.030</t>
  </si>
  <si>
    <t>48 hr 200mM  - 15 min 200mM      -0.392       0.119  (-0.634, -0.151)    -3.30     0.002</t>
  </si>
  <si>
    <t>7 d neg cont - 15 min 200mM      -0.304       0.119  (-0.545, -0.062)    -2.56     0.015</t>
  </si>
  <si>
    <t>7 d 200 mM N - 15 min 200mM      -0.412       0.133  (-0.682, -0.142)    -3.10     0.004</t>
  </si>
  <si>
    <t>14d neg cont - 15 min 200mM      -0.286       0.119  (-0.528, -0.045)    -2.41     0.022</t>
  </si>
  <si>
    <t>14 d 200mM N - 15 min 200mM      -0.416       0.119  (-0.658, -0.175)    -3.51     0.001</t>
  </si>
  <si>
    <t>21 d neg con - 15 min 200mM      -0.163       0.119  (-0.404,  0.079)    -1.37     0.180</t>
  </si>
  <si>
    <t>30 min 200mM - 30 min neg c      -0.025       0.119  (-0.267,  0.216)    -0.21     0.834</t>
  </si>
  <si>
    <t>1hr neg cont - 30 min neg c       0.072       0.119  (-0.170,  0.313)     0.60     0.551</t>
  </si>
  <si>
    <t>1 hr 200mM N - 30 min neg c       0.155       0.119  (-0.087,  0.396)     1.30     0.201</t>
  </si>
  <si>
    <t>4 hr neg con - 30 min neg c      -0.004       0.119  (-0.246,  0.238)    -0.03     0.974</t>
  </si>
  <si>
    <t>4 hr 200mM N - 30 min neg c       0.015       0.119  (-0.226,  0.257)     0.13     0.900</t>
  </si>
  <si>
    <t>24hr neg con - 30 min neg c      -0.103       0.119  (-0.344,  0.139)    -0.86     0.394</t>
  </si>
  <si>
    <t>24 hr 200mM  - 30 min neg c      -0.171       0.119  (-0.413,  0.070)    -1.44     0.159</t>
  </si>
  <si>
    <t>48hr neg con - 30 min neg c      -0.099       0.119  (-0.340,  0.143)    -0.83     0.413</t>
  </si>
  <si>
    <t>48 hr 200mM  - 30 min neg c      -0.222       0.119  (-0.464,  0.019)    -1.87     0.070</t>
  </si>
  <si>
    <t>7 d neg cont - 30 min neg c      -0.134       0.119  (-0.375,  0.108)    -1.12     0.269</t>
  </si>
  <si>
    <t>7 d 200 mM N - 30 min neg c      -0.242       0.133  (-0.512,  0.028)    -1.82     0.078</t>
  </si>
  <si>
    <t>14d neg cont - 30 min neg c      -0.116       0.119  (-0.358,  0.125)    -0.98     0.335</t>
  </si>
  <si>
    <t>14 d 200mM N - 30 min neg c      -0.246       0.119  (-0.488, -0.005)    -2.07     0.046</t>
  </si>
  <si>
    <t>21 d neg con - 30 min neg c       0.007       0.119  (-0.234,  0.249)     0.06     0.951</t>
  </si>
  <si>
    <t>1hr neg cont - 30 min 200mM       0.097       0.119  (-0.145,  0.338)     0.81     0.421</t>
  </si>
  <si>
    <t>1 hr 200mM N - 30 min 200mM       0.180       0.119  (-0.062,  0.422)     1.52     0.139</t>
  </si>
  <si>
    <t>4 hr neg con - 30 min 200mM       0.021       0.119  (-0.220,  0.263)     0.18     0.860</t>
  </si>
  <si>
    <t>4 hr 200mM N - 30 min 200mM       0.040       0.119  (-0.201,  0.282)     0.34     0.737</t>
  </si>
  <si>
    <t>24hr neg con - 30 min 200mM      -0.077       0.119  (-0.319,  0.164)    -0.65     0.519</t>
  </si>
  <si>
    <t>24 hr 200mM  - 30 min 200mM      -0.146       0.119  (-0.388,  0.095)    -1.23     0.227</t>
  </si>
  <si>
    <t>48hr neg con - 30 min 200mM      -0.073       0.119  (-0.315,  0.168)    -0.62     0.541</t>
  </si>
  <si>
    <t>48 hr 200mM  - 30 min 200mM      -0.197       0.119  (-0.439,  0.045)    -1.66     0.107</t>
  </si>
  <si>
    <t>7 d neg cont - 30 min 200mM      -0.108       0.119  (-0.350,  0.133)    -0.91     0.368</t>
  </si>
  <si>
    <t>7 d 200 mM N - 30 min 200mM      -0.217       0.133  (-0.487,  0.053)    -1.63     0.112</t>
  </si>
  <si>
    <t>14d neg cont - 30 min 200mM      -0.091       0.119  (-0.333,  0.151)    -0.77     0.449</t>
  </si>
  <si>
    <t>14 d 200mM N - 30 min 200mM      -0.221       0.119  (-0.463,  0.020)    -1.86     0.071</t>
  </si>
  <si>
    <t>21 d neg con - 30 min 200mM       0.033       0.119  (-0.209,  0.274)     0.27     0.786</t>
  </si>
  <si>
    <t>1 hr 200mM N - 1hr neg cont       0.083       0.119  (-0.158,  0.325)     0.70     0.488</t>
  </si>
  <si>
    <t>4 hr neg con - 1hr neg cont      -0.076       0.119  (-0.317,  0.166)    -0.64     0.529</t>
  </si>
  <si>
    <t>4 hr 200mM N - 1hr neg cont      -0.056       0.119  (-0.298,  0.185)    -0.48     0.638</t>
  </si>
  <si>
    <t>24hr neg con - 1hr neg cont      -0.174       0.119  (-0.416,  0.067)    -1.47     0.152</t>
  </si>
  <si>
    <t>24 hr 200mM  - 1hr neg cont      -0.243       0.119  (-0.484, -0.001)    -2.04     0.049</t>
  </si>
  <si>
    <t>48hr neg con - 1hr neg cont      -0.170       0.119  (-0.412,  0.071)    -1.43     0.161</t>
  </si>
  <si>
    <t>48 hr 200mM  - 1hr neg cont      -0.294       0.119  (-0.535, -0.052)    -2.47     0.019</t>
  </si>
  <si>
    <t>7 d neg cont - 1hr neg cont      -0.205       0.119  (-0.447,  0.036)    -1.73     0.093</t>
  </si>
  <si>
    <t>7 d 200 mM N - 1hr neg cont      -0.313       0.133  (-0.583, -0.043)    -2.36     0.024</t>
  </si>
  <si>
    <t>14d neg cont - 1hr neg cont      -0.188       0.119  (-0.429,  0.054)    -1.58     0.123</t>
  </si>
  <si>
    <t>14 d 200mM N - 1hr neg cont      -0.318       0.119  (-0.560, -0.076)    -2.68     0.011</t>
  </si>
  <si>
    <t>21 d neg con - 1hr neg cont      -0.064       0.119  (-0.306,  0.177)    -0.54     0.593</t>
  </si>
  <si>
    <t>4 hr neg con - 1 hr 200mM N      -0.159       0.119  (-0.400,  0.083)    -1.34     0.190</t>
  </si>
  <si>
    <t>4 hr 200mM N - 1 hr 200mM N      -0.140       0.119  (-0.381,  0.102)    -1.18     0.247</t>
  </si>
  <si>
    <t>24hr neg con - 1 hr 200mM N      -0.257       0.119  (-0.499, -0.016)    -2.17     0.037</t>
  </si>
  <si>
    <t>24 hr 200mM  - 1 hr 200mM N      -0.326       0.119  (-0.568, -0.085)    -2.75     0.010</t>
  </si>
  <si>
    <t>48hr neg con - 1 hr 200mM N      -0.253       0.119  (-0.495, -0.012)    -2.13     0.040</t>
  </si>
  <si>
    <t>48 hr 200mM  - 1 hr 200mM N      -0.377       0.119  (-0.619, -0.135)    -3.18     0.003</t>
  </si>
  <si>
    <t>7 d neg cont - 1 hr 200mM N      -0.288       0.119  (-0.530, -0.047)    -2.43     0.021</t>
  </si>
  <si>
    <t>7 d 200 mM N - 1 hr 200mM N      -0.397       0.133  (-0.667, -0.127)    -2.99     0.005</t>
  </si>
  <si>
    <t>14d neg cont - 1 hr 200mM N      -0.271       0.119  (-0.513, -0.029)    -2.28     0.029</t>
  </si>
  <si>
    <t>14 d 200mM N - 1 hr 200mM N      -0.401       0.119  (-0.643, -0.160)    -3.38     0.002</t>
  </si>
  <si>
    <t>21 d neg con - 1 hr 200mM N      -0.147       0.119  (-0.389,  0.094)    -1.24     0.223</t>
  </si>
  <si>
    <t>4 hr 200mM N - 4 hr neg con       0.019       0.119  (-0.223,  0.261)     0.16     0.874</t>
  </si>
  <si>
    <t>24hr neg con - 4 hr neg con      -0.099       0.119  (-0.340,  0.143)    -0.83     0.412</t>
  </si>
  <si>
    <t>24 hr 200mM  - 4 hr neg con      -0.167       0.119  (-0.409,  0.074)    -1.41     0.168</t>
  </si>
  <si>
    <t>48hr neg con - 4 hr neg con      -0.095       0.119  (-0.336,  0.147)    -0.80     0.431</t>
  </si>
  <si>
    <t>48 hr 200mM  - 4 hr neg con      -0.218       0.119  (-0.460,  0.023)    -1.84     0.075</t>
  </si>
  <si>
    <t>7 d neg cont - 4 hr neg con      -0.130       0.119  (-0.371,  0.112)    -1.09     0.283</t>
  </si>
  <si>
    <t>7 d 200 mM N - 4 hr neg con      -0.238       0.133  (-0.508,  0.032)    -1.79     0.082</t>
  </si>
  <si>
    <t>14d neg cont - 4 hr neg con      -0.112       0.119  (-0.354,  0.129)    -0.95     0.351</t>
  </si>
  <si>
    <t>14 d 200mM N - 4 hr neg con      -0.242       0.119  (-0.484, -0.001)    -2.04     0.049</t>
  </si>
  <si>
    <t>21 d neg con - 4 hr neg con       0.011       0.119  (-0.230,  0.253)     0.10     0.924</t>
  </si>
  <si>
    <t>24hr neg con - 4 hr 200mM N      -0.118       0.119  (-0.359,  0.124)    -0.99     0.329</t>
  </si>
  <si>
    <t>24 hr 200mM  - 4 hr 200mM N      -0.186       0.119  (-0.428,  0.055)    -1.57     0.126</t>
  </si>
  <si>
    <t>48hr neg con - 4 hr 200mM N      -0.114       0.119  (-0.355,  0.128)    -0.96     0.346</t>
  </si>
  <si>
    <t>48 hr 200mM  - 4 hr 200mM N      -0.237       0.119  (-0.479,  0.004)    -2.00     0.054</t>
  </si>
  <si>
    <t>7 d neg cont - 4 hr 200mM N      -0.149       0.119  (-0.390,  0.093)    -1.25     0.219</t>
  </si>
  <si>
    <t>7 d 200 mM N - 4 hr 200mM N      -0.257       0.133  (-0.527,  0.013)    -1.93     0.062</t>
  </si>
  <si>
    <t>14d neg cont - 4 hr 200mM N      -0.131       0.119  (-0.373,  0.110)    -1.11     0.277</t>
  </si>
  <si>
    <t>14 d 200mM N - 4 hr 200mM N      -0.261       0.119  (-0.503, -0.020)    -2.20     0.035</t>
  </si>
  <si>
    <t>21 d neg con - 4 hr 200mM N      -0.008       0.119  (-0.249,  0.234)    -0.06     0.949</t>
  </si>
  <si>
    <t>24 hr 200mM  - 24hr neg con      -0.069       0.119  (-0.310,  0.173)    -0.58     0.567</t>
  </si>
  <si>
    <t>48hr neg con - 24hr neg con       0.004       0.119  (-0.238,  0.246)     0.03     0.973</t>
  </si>
  <si>
    <t>48 hr 200mM  - 24hr neg con      -0.120       0.119  (-0.361,  0.122)    -1.01     0.321</t>
  </si>
  <si>
    <t>7 d neg cont - 24hr neg con      -0.031       0.119  (-0.273,  0.211)    -0.26     0.796</t>
  </si>
  <si>
    <t>7 d 200 mM N - 24hr neg con      -0.139       0.133  (-0.409,  0.131)    -1.05     0.302</t>
  </si>
  <si>
    <t>14d neg cont - 24hr neg con      -0.014       0.119  (-0.255,  0.228)    -0.11     0.910</t>
  </si>
  <si>
    <t>14 d 200mM N - 24hr neg con      -0.144       0.119  (-0.385,  0.098)    -1.21     0.235</t>
  </si>
  <si>
    <t>21 d neg con - 24hr neg con       0.110       0.119  (-0.132,  0.352)     0.93     0.361</t>
  </si>
  <si>
    <t>48hr neg con - 24 hr 200mM        0.073       0.119  (-0.169,  0.314)     0.61     0.544</t>
  </si>
  <si>
    <t>48 hr 200mM  - 24 hr 200mM       -0.051       0.119  (-0.292,  0.191)    -0.43     0.671</t>
  </si>
  <si>
    <t>7 d neg cont - 24 hr 200mM        0.038       0.119  (-0.204,  0.279)     0.32     0.753</t>
  </si>
  <si>
    <t>7 d 200 mM N - 24 hr 200mM       -0.070       0.133  (-0.341,  0.200)    -0.53     0.599</t>
  </si>
  <si>
    <t>14d neg cont - 24 hr 200mM        0.055       0.119  (-0.186,  0.297)     0.46     0.646</t>
  </si>
  <si>
    <t>14 d 200mM N - 24 hr 200mM       -0.075       0.119  (-0.317,  0.166)    -0.63     0.531</t>
  </si>
  <si>
    <t>21 d neg con - 24 hr 200mM        0.179       0.119  (-0.063,  0.420)     1.50     0.142</t>
  </si>
  <si>
    <t>48 hr 200mM  - 48hr neg con      -0.124       0.119  (-0.365,  0.118)    -1.04     0.306</t>
  </si>
  <si>
    <t>7 d neg cont - 48hr neg con      -0.035       0.119  (-0.277,  0.207)    -0.29     0.770</t>
  </si>
  <si>
    <t>7 d 200 mM N - 48hr neg con      -0.143       0.133  (-0.413,  0.127)    -1.08     0.289</t>
  </si>
  <si>
    <t>14d neg cont - 48hr neg con      -0.018       0.119  (-0.259,  0.224)    -0.15     0.883</t>
  </si>
  <si>
    <t>14 d 200mM N - 48hr neg con      -0.148       0.119  (-0.389,  0.094)    -1.24     0.222</t>
  </si>
  <si>
    <t>21 d neg con - 48hr neg con       0.106       0.119  (-0.136,  0.348)     0.89     0.379</t>
  </si>
  <si>
    <t>7 d neg cont - 48 hr 200mM        0.089       0.119  (-0.153,  0.330)     0.75     0.461</t>
  </si>
  <si>
    <t>7 d 200 mM N - 48 hr 200mM       -0.020       0.133  (-0.290,  0.250)    -0.15     0.883</t>
  </si>
  <si>
    <t>14d neg cont - 48 hr 200mM        0.106       0.119  (-0.136,  0.348)     0.89     0.379</t>
  </si>
  <si>
    <t>14 d 200mM N - 48 hr 200mM       -0.024       0.119  (-0.266,  0.217)    -0.20     0.839</t>
  </si>
  <si>
    <t>21 d neg con - 48 hr 200mM        0.230       0.119  (-0.012,  0.471)     1.93     0.062</t>
  </si>
  <si>
    <t>7 d 200 mM N - 7 d neg cont      -0.108       0.133  (-0.378,  0.162)    -0.81     0.421</t>
  </si>
  <si>
    <t>14d neg cont - 7 d neg cont       0.017       0.119  (-0.224,  0.259)     0.15     0.885</t>
  </si>
  <si>
    <t>14 d 200mM N - 7 d neg cont      -0.113       0.119  (-0.354,  0.129)    -0.95     0.349</t>
  </si>
  <si>
    <t>21 d neg con - 7 d neg cont       0.141       0.119  (-0.101,  0.383)     1.19     0.244</t>
  </si>
  <si>
    <t>14d neg cont - 7 d 200 mM N       0.126       0.133  (-0.145,  0.396)     0.95     0.351</t>
  </si>
  <si>
    <t>14 d 200mM N - 7 d 200 mM N      -0.005       0.133  (-0.275,  0.265)    -0.03     0.972</t>
  </si>
  <si>
    <t>21 d neg con - 7 d 200 mM N       0.249       0.133  (-0.021,  0.519)     1.88     0.069</t>
  </si>
  <si>
    <t>14 d 200mM N - 14d neg cont      -0.130       0.119  (-0.372,  0.111)    -1.10     0.281</t>
  </si>
  <si>
    <t>21 d neg con - 14d neg cont       0.124       0.119  (-0.118,  0.365)     1.04     0.306</t>
  </si>
  <si>
    <t>21 d neg con - 14 d 200mM N       0.254       0.119  ( 0.012,  0.495)     2.14     0.040</t>
  </si>
  <si>
    <t>Simultaneous confidence level = 18.77%</t>
  </si>
  <si>
    <t>24 hr 200mM NaCl              3  0.4961</t>
  </si>
  <si>
    <t>48 hr 200mM NaCl              3  0.4453</t>
  </si>
  <si>
    <t>7 d 200 mM NaCl               2   0.426</t>
  </si>
  <si>
    <t>15 min 200mM - 15 min neg c      -0.021       0.119  (-0.380,  0.338)    -0.18     1.000</t>
  </si>
  <si>
    <t>30 min neg c - 15 min neg c      -0.191       0.119  (-0.550,  0.168)    -1.61     0.648</t>
  </si>
  <si>
    <t>30 min 200mM - 15 min neg c      -0.216       0.119  (-0.575,  0.143)    -1.82     0.496</t>
  </si>
  <si>
    <t>1hr neg cont - 15 min neg c      -0.119       0.119  (-0.479,  0.240)    -1.01     0.971</t>
  </si>
  <si>
    <t>1 hr 200mM N - 15 min neg c      -0.036       0.119  (-0.395,  0.323)    -0.30     1.000</t>
  </si>
  <si>
    <t>4 hr neg con - 15 min neg c      -0.195       0.119  (-0.554,  0.164)    -1.64     0.624</t>
  </si>
  <si>
    <t>4 hr 200mM N - 15 min neg c      -0.176       0.119  (-0.535,  0.183)    -1.48     0.739</t>
  </si>
  <si>
    <t>24hr neg con - 15 min neg c      -0.294       0.119  (-0.653,  0.066)    -2.47     0.164</t>
  </si>
  <si>
    <t>24 hr 200mM  - 15 min neg c      -0.362       0.119  (-0.721, -0.003)    -3.05     0.047</t>
  </si>
  <si>
    <t>48hr neg con - 15 min neg c      -0.290       0.119  (-0.649,  0.070)    -2.44     0.175</t>
  </si>
  <si>
    <t>48 hr 200mM  - 15 min neg c      -0.413       0.119  (-0.772, -0.054)    -3.48     0.017</t>
  </si>
  <si>
    <t>7 d neg cont - 15 min neg c      -0.324       0.119  (-0.684,  0.035)    -2.73     0.096</t>
  </si>
  <si>
    <t>7 d 200 mM N - 15 min neg c      -0.433       0.133  (-0.834, -0.031)    -3.26     0.029</t>
  </si>
  <si>
    <t>14d neg cont - 15 min neg c      -0.307       0.119  (-0.666,  0.052)    -2.59     0.130</t>
  </si>
  <si>
    <t>14 d 200mM N - 15 min neg c      -0.437       0.119  (-0.796, -0.078)    -3.68     0.010</t>
  </si>
  <si>
    <t>21 d neg con - 15 min neg c      -0.184       0.119  (-0.543,  0.176)    -1.55     0.693</t>
  </si>
  <si>
    <t>up to 24 hrs</t>
  </si>
  <si>
    <t xml:space="preserve"> 15 min 100mM NaCl  3  0.042090  (0.0000000,  26716337)</t>
  </si>
  <si>
    <t xml:space="preserve"> 30 min 100mM NaCl  3  0.109968  (0.0000000,  69801165)</t>
  </si>
  <si>
    <t xml:space="preserve">   1 hr 100mM NaCl  3  0.154595  (0.0000000,  98127593)</t>
  </si>
  <si>
    <t xml:space="preserve">   4 hr 100mM NaCl  3  0.515925  (0.0000000, 327477707)</t>
  </si>
  <si>
    <t xml:space="preserve">  24hr neg control  3  0.053579  (0.0000000,  34008366)</t>
  </si>
  <si>
    <t xml:space="preserve">  24 hr 100mM NaCl  3  0.033225  (0.0000000,  21089043)</t>
  </si>
  <si>
    <t>Multiple comparisons          —    0.069</t>
  </si>
  <si>
    <t>Levene                     0.87    0.563</t>
  </si>
  <si>
    <t>Results for: At soil 100 mM salt</t>
  </si>
  <si>
    <t>Factor      10  15 min neg control, 15 min 100mM NaCl, 30 min neg control, 30 min 100mM NaCl,</t>
  </si>
  <si>
    <t xml:space="preserve">                control, 24 hr 100mM NaCl</t>
  </si>
  <si>
    <t>Factor   9  0.2939  0.03266     0.87    0.569</t>
  </si>
  <si>
    <t>Error   20  0.7542  0.03771</t>
  </si>
  <si>
    <t>Total   29  1.0482</t>
  </si>
  <si>
    <t>0.194197  28.04%      0.00%       0.00%</t>
  </si>
  <si>
    <t>15 min neg control  3  0.8584  0.1005  (0.6245, 1.0922)</t>
  </si>
  <si>
    <t>15 min 100mM NaCl   3  0.7376  0.0421  (0.5037, 0.9714)</t>
  </si>
  <si>
    <t>30 min neg control  3  0.6674  0.1348  (0.4335, 0.9013)</t>
  </si>
  <si>
    <t>30 min 100mM NaCl   3  0.7356  0.1100  (0.5017, 0.9694)</t>
  </si>
  <si>
    <t>1hr neg control     3  0.7390  0.1258  (0.5051, 0.9728)</t>
  </si>
  <si>
    <t>1 hr 100mM NaCl     3  0.7530  0.1546  (0.5191, 0.9869)</t>
  </si>
  <si>
    <t>4 hr neg control    3  0.6635  0.1584  (0.4296, 0.8973)</t>
  </si>
  <si>
    <t>4 hr 100mM NaCl     3   0.873   0.516  ( 0.639,  1.107)</t>
  </si>
  <si>
    <t>24hr neg control    3  0.5648  0.0536  (0.3309, 0.7987)</t>
  </si>
  <si>
    <t>24 hr 100mM NaCl    3  0.5665  0.0332  (0.3326, 0.8004)</t>
  </si>
  <si>
    <t>Pooled StDev = 0.194197</t>
  </si>
  <si>
    <t>15 min 100mM - 15 min neg c      -0.121       0.159  (-0.683, 0.441)    -0.76     0.998</t>
  </si>
  <si>
    <t>30 min neg c - 15 min neg c      -0.191       0.159  (-0.753, 0.371)    -1.20     0.963</t>
  </si>
  <si>
    <t>30 min 100mM - 15 min neg c      -0.123       0.159  (-0.685, 0.439)    -0.77     0.998</t>
  </si>
  <si>
    <t>1hr neg cont - 15 min neg c      -0.119       0.159  (-0.681, 0.442)    -0.75     0.999</t>
  </si>
  <si>
    <t>1 hr 100mM N - 15 min neg c      -0.105       0.159  (-0.667, 0.456)    -0.66     0.999</t>
  </si>
  <si>
    <t>4 hr neg con - 15 min neg c      -0.195       0.159  (-0.757, 0.367)    -1.23     0.958</t>
  </si>
  <si>
    <t>4 hr 100mM N - 15 min neg c       0.015       0.159  (-0.547, 0.576)     0.09     1.000</t>
  </si>
  <si>
    <t>24hr neg con - 15 min neg c      -0.294       0.159  (-0.855, 0.268)    -1.85     0.698</t>
  </si>
  <si>
    <t>24 hr 100mM  - 15 min neg c      -0.292       0.159  (-0.854, 0.270)    -1.84     0.705</t>
  </si>
  <si>
    <t>30 min neg c - 15 min 100mM      -0.070       0.159  (-0.632, 0.492)    -0.44     1.000</t>
  </si>
  <si>
    <t>30 min 100mM - 15 min 100mM      -0.002       0.159  (-0.564, 0.560)    -0.01     1.000</t>
  </si>
  <si>
    <t>1hr neg cont - 15 min 100mM       0.001       0.159  (-0.560, 0.563)     0.01     1.000</t>
  </si>
  <si>
    <t>1 hr 100mM N - 15 min 100mM       0.015       0.159  (-0.546, 0.577)     0.10     1.000</t>
  </si>
  <si>
    <t>4 hr neg con - 15 min 100mM      -0.074       0.159  (-0.636, 0.488)    -0.47     1.000</t>
  </si>
  <si>
    <t>4 hr 100mM N - 15 min 100mM       0.135       0.159  (-0.426, 0.697)     0.85     0.996</t>
  </si>
  <si>
    <t>24hr neg con - 15 min 100mM      -0.173       0.159  (-0.734, 0.389)    -1.09     0.980</t>
  </si>
  <si>
    <t>24 hr 100mM  - 15 min 100mM      -0.171       0.159  (-0.733, 0.391)    -1.08     0.982</t>
  </si>
  <si>
    <t>30 min 100mM - 30 min neg c       0.068       0.159  (-0.494, 0.630)     0.43     1.000</t>
  </si>
  <si>
    <t>1hr neg cont - 30 min neg c       0.072       0.159  (-0.490, 0.633)     0.45     1.000</t>
  </si>
  <si>
    <t>1 hr 100mM N - 30 min neg c       0.086       0.159  (-0.476, 0.647)     0.54     1.000</t>
  </si>
  <si>
    <t>4 hr neg con - 30 min neg c      -0.004       0.159  (-0.566, 0.558)    -0.02     1.000</t>
  </si>
  <si>
    <t>4 hr 100mM N - 30 min neg c       0.206       0.159  (-0.356, 0.767)     1.30     0.943</t>
  </si>
  <si>
    <t>24hr neg con - 30 min neg c      -0.103       0.159  (-0.664, 0.459)    -0.65     1.000</t>
  </si>
  <si>
    <t>24 hr 100mM  - 30 min neg c      -0.101       0.159  (-0.663, 0.461)    -0.64     1.000</t>
  </si>
  <si>
    <t>1hr neg cont - 30 min 100mM       0.003       0.159  (-0.558, 0.565)     0.02     1.000</t>
  </si>
  <si>
    <t>1 hr 100mM N - 30 min 100mM       0.017       0.159  (-0.544, 0.579)     0.11     1.000</t>
  </si>
  <si>
    <t>4 hr neg con - 30 min 100mM      -0.072       0.159  (-0.634, 0.490)    -0.45     1.000</t>
  </si>
  <si>
    <t>4 hr 100mM N - 30 min 100mM       0.137       0.159  (-0.424, 0.699)     0.87     0.996</t>
  </si>
  <si>
    <t>24hr neg con - 30 min 100mM      -0.171       0.159  (-0.732, 0.391)    -1.08     0.982</t>
  </si>
  <si>
    <t>24 hr 100mM  - 30 min 100mM      -0.169       0.159  (-0.731, 0.393)    -1.07     0.983</t>
  </si>
  <si>
    <t>1 hr 100mM N - 1hr neg cont       0.014       0.159  (-0.548, 0.576)     0.09     1.000</t>
  </si>
  <si>
    <t>4 hr neg con - 1hr neg cont      -0.076       0.159  (-0.637, 0.486)    -0.48     1.000</t>
  </si>
  <si>
    <t>4 hr 100mM N - 1hr neg cont       0.134       0.159  (-0.428, 0.696)     0.85     0.997</t>
  </si>
  <si>
    <t>24hr neg con - 1hr neg cont      -0.174       0.159  (-0.736, 0.388)    -1.10     0.979</t>
  </si>
  <si>
    <t>24 hr 100mM  - 1hr neg cont      -0.172       0.159  (-0.734, 0.389)    -1.09     0.981</t>
  </si>
  <si>
    <t>4 hr neg con - 1 hr 100mM N      -0.090       0.159  (-0.651, 0.472)    -0.56     1.000</t>
  </si>
  <si>
    <t>4 hr 100mM N - 1 hr 100mM N       0.120       0.159  (-0.442, 0.682)     0.76     0.999</t>
  </si>
  <si>
    <t>24hr neg con - 1 hr 100mM N      -0.188       0.159  (-0.750, 0.374)    -1.19     0.966</t>
  </si>
  <si>
    <t>24 hr 100mM  - 1 hr 100mM N      -0.186       0.159  (-0.748, 0.375)    -1.18     0.968</t>
  </si>
  <si>
    <t>4 hr 100mM N - 4 hr neg con       0.210       0.159  (-0.352, 0.771)     1.32     0.937</t>
  </si>
  <si>
    <t>24hr neg con - 4 hr neg con      -0.099       0.159  (-0.660, 0.463)    -0.62     1.000</t>
  </si>
  <si>
    <t>24 hr 100mM  - 4 hr neg con      -0.097       0.159  (-0.659, 0.465)    -0.61     1.000</t>
  </si>
  <si>
    <t>24hr neg con - 4 hr 100mM N      -0.308       0.159  (-0.870, 0.254)    -1.94     0.643</t>
  </si>
  <si>
    <t>24 hr 100mM  - 4 hr 100mM N      -0.306       0.159  (-0.868, 0.255)    -1.93     0.650</t>
  </si>
  <si>
    <t>24 hr 100mM  - 24hr neg con       0.002       0.159  (-0.560, 0.563)     0.01     1.000</t>
  </si>
  <si>
    <t>15 min 100mM - 15 min neg c      -0.121       0.159  (-0.452, 0.210)    -0.76     0.455</t>
  </si>
  <si>
    <t>30 min neg c - 15 min neg c      -0.191       0.159  (-0.522, 0.140)    -1.20     0.243</t>
  </si>
  <si>
    <t>30 min 100mM - 15 min neg c      -0.123       0.159  (-0.454, 0.208)    -0.77     0.448</t>
  </si>
  <si>
    <t>1hr neg cont - 15 min neg c      -0.119       0.159  (-0.450, 0.211)    -0.75     0.460</t>
  </si>
  <si>
    <t>1 hr 100mM N - 15 min neg c      -0.105       0.159  (-0.436, 0.225)    -0.66     0.514</t>
  </si>
  <si>
    <t>4 hr neg con - 15 min neg c      -0.195       0.159  (-0.526, 0.136)    -1.23     0.233</t>
  </si>
  <si>
    <t>4 hr 100mM N - 15 min neg c       0.015       0.159  (-0.316, 0.345)     0.09     0.928</t>
  </si>
  <si>
    <t>24hr neg con - 15 min neg c      -0.294       0.159  (-0.624, 0.037)    -1.85     0.079</t>
  </si>
  <si>
    <t>24 hr 100mM  - 15 min neg c      -0.292       0.159  (-0.623, 0.039)    -1.84     0.081</t>
  </si>
  <si>
    <t>30 min neg c - 15 min 100mM      -0.070       0.159  (-0.401, 0.261)    -0.44     0.663</t>
  </si>
  <si>
    <t>30 min 100mM - 15 min 100mM      -0.002       0.159  (-0.333, 0.329)    -0.01     0.990</t>
  </si>
  <si>
    <t>1hr neg cont - 15 min 100mM       0.001       0.159  (-0.329, 0.332)     0.01     0.993</t>
  </si>
  <si>
    <t>1 hr 100mM N - 15 min 100mM       0.015       0.159  (-0.315, 0.346)     0.10     0.924</t>
  </si>
  <si>
    <t>4 hr neg con - 15 min 100mM      -0.074       0.159  (-0.405, 0.257)    -0.47     0.645</t>
  </si>
  <si>
    <t>4 hr 100mM N - 15 min 100mM       0.135       0.159  (-0.195, 0.466)     0.85     0.403</t>
  </si>
  <si>
    <t>24hr neg con - 15 min 100mM      -0.173       0.159  (-0.504, 0.158)    -1.09     0.289</t>
  </si>
  <si>
    <t>24 hr 100mM  - 15 min 100mM      -0.171       0.159  (-0.502, 0.160)    -1.08     0.294</t>
  </si>
  <si>
    <t>30 min 100mM - 30 min neg c       0.068       0.159  (-0.263, 0.399)     0.43     0.672</t>
  </si>
  <si>
    <t>1hr neg cont - 30 min neg c       0.072       0.159  (-0.259, 0.402)     0.45     0.657</t>
  </si>
  <si>
    <t>1 hr 100mM N - 30 min neg c       0.086       0.159  (-0.245, 0.416)     0.54     0.595</t>
  </si>
  <si>
    <t>4 hr neg con - 30 min neg c      -0.004       0.159  (-0.335, 0.327)    -0.02     0.980</t>
  </si>
  <si>
    <t>4 hr 100mM N - 30 min neg c       0.206       0.159  (-0.125, 0.536)     1.30     0.210</t>
  </si>
  <si>
    <t>24hr neg con - 30 min neg c      -0.103       0.159  (-0.433, 0.228)    -0.65     0.525</t>
  </si>
  <si>
    <t>24 hr 100mM  - 30 min neg c      -0.101       0.159  (-0.432, 0.230)    -0.64     0.532</t>
  </si>
  <si>
    <t>1hr neg cont - 30 min 100mM       0.003       0.159  (-0.327, 0.334)     0.02     0.983</t>
  </si>
  <si>
    <t>1 hr 100mM N - 30 min 100mM       0.017       0.159  (-0.313, 0.348)     0.11     0.914</t>
  </si>
  <si>
    <t>4 hr neg con - 30 min 100mM      -0.072       0.159  (-0.403, 0.259)    -0.45     0.654</t>
  </si>
  <si>
    <t>4 hr 100mM N - 30 min 100mM       0.137       0.159  (-0.193, 0.468)     0.87     0.397</t>
  </si>
  <si>
    <t>24hr neg con - 30 min 100mM      -0.171       0.159  (-0.502, 0.160)    -1.08     0.294</t>
  </si>
  <si>
    <t>24 hr 100mM  - 30 min 100mM      -0.169       0.159  (-0.500, 0.162)    -1.07     0.299</t>
  </si>
  <si>
    <t>1 hr 100mM N - 1hr neg cont       0.014       0.159  (-0.317, 0.345)     0.09     0.930</t>
  </si>
  <si>
    <t>4 hr neg con - 1hr neg cont      -0.076       0.159  (-0.406, 0.255)    -0.48     0.639</t>
  </si>
  <si>
    <t>4 hr 100mM N - 1hr neg cont       0.134       0.159  (-0.197, 0.465)     0.85     0.408</t>
  </si>
  <si>
    <t>24hr neg con - 1hr neg cont      -0.174       0.159  (-0.505, 0.157)    -1.10     0.285</t>
  </si>
  <si>
    <t>24 hr 100mM  - 1hr neg cont      -0.172       0.159  (-0.503, 0.158)    -1.09     0.290</t>
  </si>
  <si>
    <t>4 hr neg con - 1 hr 100mM N      -0.090       0.159  (-0.420, 0.241)    -0.56     0.579</t>
  </si>
  <si>
    <t>4 hr 100mM N - 1 hr 100mM N       0.120       0.159  (-0.211, 0.451)     0.76     0.458</t>
  </si>
  <si>
    <t>24hr neg con - 1 hr 100mM N      -0.188       0.159  (-0.519, 0.143)    -1.19     0.249</t>
  </si>
  <si>
    <t>24 hr 100mM  - 1 hr 100mM N      -0.186       0.159  (-0.517, 0.144)    -1.18     0.253</t>
  </si>
  <si>
    <t>4 hr 100mM N - 4 hr neg con       0.210       0.159  (-0.121, 0.540)     1.32     0.201</t>
  </si>
  <si>
    <t>24hr neg con - 4 hr neg con      -0.099       0.159  (-0.429, 0.232)    -0.62     0.541</t>
  </si>
  <si>
    <t>24 hr 100mM  - 4 hr neg con      -0.097       0.159  (-0.428, 0.234)    -0.61     0.548</t>
  </si>
  <si>
    <t>24hr neg con - 4 hr 100mM N      -0.308       0.159  (-0.639, 0.023)    -1.94     0.066</t>
  </si>
  <si>
    <t>24 hr 100mM  - 4 hr 100mM N      -0.306       0.159  (-0.637, 0.024)    -1.93     0.068</t>
  </si>
  <si>
    <t>24 hr 100mM  - 24hr neg con       0.002       0.159  (-0.329, 0.332)     0.01     0.991</t>
  </si>
  <si>
    <t>1, 2, 7, 14, 21 d</t>
  </si>
  <si>
    <t xml:space="preserve">Test for Equal Variances: 15 min neg c, 48hr neg con, 48 hr 100mM , 7 d neg cont, ... </t>
  </si>
  <si>
    <t>15 min neg control  3  0.100514  (0.0000005, 216811)</t>
  </si>
  <si>
    <t xml:space="preserve">  48hr neg control  3  0.126668  (0.0000007, 273224)</t>
  </si>
  <si>
    <t xml:space="preserve">  48 hr 100mM NaCl  3  0.098921  (0.0000005, 213375)</t>
  </si>
  <si>
    <t xml:space="preserve">   7 d neg control  3  0.130382  (0.0000007, 281235)</t>
  </si>
  <si>
    <t xml:space="preserve">   7 d 100 mM NaCl  3  0.179363  (0.0000009, 386888)</t>
  </si>
  <si>
    <t xml:space="preserve">   14d neg control  3  0.135029  (0.0000007, 291259)</t>
  </si>
  <si>
    <t xml:space="preserve">   14 d 100mM NaCl  3  0.108656  (0.0000006, 234373)</t>
  </si>
  <si>
    <t xml:space="preserve">  21 d neg control  3  0.195895  (0.0000010, 422549)</t>
  </si>
  <si>
    <t>Individual confidence level = 99.375%</t>
  </si>
  <si>
    <t>Multiple comparisons          —    0.974</t>
  </si>
  <si>
    <t>Levene                     0.20    0.981</t>
  </si>
  <si>
    <t xml:space="preserve">One-way ANOVA: 15 min neg c, 48hr neg con, 48 hr 100mM , 7 d neg cont, 7 d 100 mM N, ... </t>
  </si>
  <si>
    <t>Factor       8  15 min neg control, 48hr neg control, 48 hr 100mM NaCl, 7 d neg control, 7 d</t>
  </si>
  <si>
    <t xml:space="preserve">                100 mM NaCl, 14d neg control, 14 d 100mM NaCl, 21 d neg control</t>
  </si>
  <si>
    <t>Factor   7  0.2330  0.03328     1.73    0.171</t>
  </si>
  <si>
    <t>Error   16  0.3070  0.01919</t>
  </si>
  <si>
    <t>Total   23  0.5400</t>
  </si>
  <si>
    <t>0.138527  43.14%     18.26%       0.00%</t>
  </si>
  <si>
    <t>15 min neg control  3  0.8584  0.1005  (0.6888, 1.0279)</t>
  </si>
  <si>
    <t>48hr neg control    3  0.5689  0.1267  (0.3993, 0.7384)</t>
  </si>
  <si>
    <t>48 hr 100mM NaCl    3  0.5902  0.0989  (0.4207, 0.7598)</t>
  </si>
  <si>
    <t>7 d neg control     3  0.5339  0.1304  (0.3643, 0.7034)</t>
  </si>
  <si>
    <t>7 d 100 mM NaCl     3   0.639   0.179  ( 0.469,  0.808)</t>
  </si>
  <si>
    <t>14d neg control     3  0.5512  0.1350  (0.3817, 0.7208)</t>
  </si>
  <si>
    <t>14 d 100mM NaCl     3  0.5758  0.1087  (0.4063, 0.7454)</t>
  </si>
  <si>
    <t>21 d neg control    3   0.675   0.196  ( 0.505,  0.844)</t>
  </si>
  <si>
    <t>Pooled StDev = 0.138527</t>
  </si>
  <si>
    <t>48hr neg con - 15 min neg c      -0.290       0.113  (-0.681, 0.102)    -2.56     0.240</t>
  </si>
  <si>
    <t>48 hr 100mM  - 15 min neg c      -0.268       0.113  (-0.660, 0.124)    -2.37     0.317</t>
  </si>
  <si>
    <t>7 d neg cont - 15 min neg c      -0.324       0.113  (-0.716, 0.067)    -2.87     0.145</t>
  </si>
  <si>
    <t>7 d 100 mM N - 15 min neg c      -0.220       0.113  (-0.611, 0.172)    -1.94     0.545</t>
  </si>
  <si>
    <t>14d neg cont - 15 min neg c      -0.307       0.113  (-0.699, 0.085)    -2.72     0.187</t>
  </si>
  <si>
    <t>14 d 100mM N - 15 min neg c      -0.283       0.113  (-0.674, 0.109)    -2.50     0.263</t>
  </si>
  <si>
    <t>21 d neg con - 15 min neg c      -0.184       0.113  (-0.575, 0.208)    -1.62     0.732</t>
  </si>
  <si>
    <t>48 hr 100mM  - 48hr neg con       0.021       0.113  (-0.371, 0.413)     0.19     1.000</t>
  </si>
  <si>
    <t>7 d neg cont - 48hr neg con      -0.035       0.113  (-0.427, 0.357)    -0.31     1.000</t>
  </si>
  <si>
    <t>7 d 100 mM N - 48hr neg con       0.070       0.113  (-0.322, 0.462)     0.62     0.998</t>
  </si>
  <si>
    <t>14d neg cont - 48hr neg con      -0.018       0.113  (-0.410, 0.374)    -0.16     1.000</t>
  </si>
  <si>
    <t>14 d 100mM N - 48hr neg con       0.007       0.113  (-0.385, 0.399)     0.06     1.000</t>
  </si>
  <si>
    <t>21 d neg con - 48hr neg con       0.106       0.113  (-0.286, 0.498)     0.94     0.977</t>
  </si>
  <si>
    <t>7 d neg cont - 48 hr 100mM       -0.056       0.113  (-0.448, 0.336)    -0.50     1.000</t>
  </si>
  <si>
    <t>7 d 100 mM N - 48 hr 100mM        0.049       0.113  (-0.343, 0.441)     0.43     1.000</t>
  </si>
  <si>
    <t>14d neg cont - 48 hr 100mM       -0.039       0.113  (-0.431, 0.353)    -0.34     1.000</t>
  </si>
  <si>
    <t>14 d 100mM N - 48 hr 100mM       -0.014       0.113  (-0.406, 0.377)    -0.13     1.000</t>
  </si>
  <si>
    <t>21 d neg con - 48 hr 100mM        0.085       0.113  (-0.307, 0.477)     0.75     0.994</t>
  </si>
  <si>
    <t>7 d 100 mM N - 7 d neg cont       0.105       0.113  (-0.287, 0.497)     0.93     0.978</t>
  </si>
  <si>
    <t>14d neg cont - 7 d neg cont       0.017       0.113  (-0.375, 0.409)     0.15     1.000</t>
  </si>
  <si>
    <t>14 d 100mM N - 7 d neg cont       0.042       0.113  (-0.350, 0.434)     0.37     1.000</t>
  </si>
  <si>
    <t>21 d neg con - 7 d neg cont       0.141       0.113  (-0.251, 0.533)     1.25     0.906</t>
  </si>
  <si>
    <t>14d neg cont - 7 d 100 mM N      -0.088       0.113  (-0.479, 0.304)    -0.77     0.992</t>
  </si>
  <si>
    <t>14 d 100mM N - 7 d 100 mM N      -0.063       0.113  (-0.455, 0.329)    -0.56     0.999</t>
  </si>
  <si>
    <t>21 d neg con - 7 d 100 mM N       0.036       0.113  (-0.356, 0.428)     0.32     1.000</t>
  </si>
  <si>
    <t>14 d 100mM N - 14d neg cont       0.025       0.113  (-0.367, 0.416)     0.22     1.000</t>
  </si>
  <si>
    <t>21 d neg con - 14d neg cont       0.124       0.113  (-0.268, 0.515)     1.09     0.949</t>
  </si>
  <si>
    <t>21 d neg con - 14 d 100mM N       0.099       0.113  (-0.293, 0.491)     0.88     0.984</t>
  </si>
  <si>
    <t>Individual confidence level = 99.68%</t>
  </si>
  <si>
    <t>7 d 100 mM NaCl     3   0.639  A B</t>
  </si>
  <si>
    <t>48 hr 100mM NaCl    3  0.5902    B</t>
  </si>
  <si>
    <t>14 d 100mM NaCl     3  0.5758    B</t>
  </si>
  <si>
    <t>48hr neg control    3  0.5689    B</t>
  </si>
  <si>
    <t>14d neg control     3  0.5512    B</t>
  </si>
  <si>
    <t>7 d neg control     3  0.5339    B</t>
  </si>
  <si>
    <t>48hr neg con - 15 min neg c      -0.290       0.113  (-0.529, -0.050)    -2.56     0.021</t>
  </si>
  <si>
    <t>48 hr 100mM  - 15 min neg c      -0.268       0.113  (-0.508, -0.028)    -2.37     0.031</t>
  </si>
  <si>
    <t>7 d neg cont - 15 min neg c      -0.324       0.113  (-0.564, -0.085)    -2.87     0.011</t>
  </si>
  <si>
    <t>7 d 100 mM N - 15 min neg c      -0.220       0.113  (-0.459,  0.020)    -1.94     0.070</t>
  </si>
  <si>
    <t>14d neg cont - 15 min neg c      -0.307       0.113  (-0.547, -0.067)    -2.72     0.015</t>
  </si>
  <si>
    <t>14 d 100mM N - 15 min neg c      -0.283       0.113  (-0.522, -0.043)    -2.50     0.024</t>
  </si>
  <si>
    <t>21 d neg con - 15 min neg c      -0.184       0.113  (-0.423,  0.056)    -1.62     0.124</t>
  </si>
  <si>
    <t>48 hr 100mM  - 48hr neg con       0.021       0.113  (-0.218,  0.261)     0.19     0.853</t>
  </si>
  <si>
    <t>7 d neg cont - 48hr neg con      -0.035       0.113  (-0.275,  0.205)    -0.31     0.761</t>
  </si>
  <si>
    <t>7 d 100 mM N - 48hr neg con       0.070       0.113  (-0.170,  0.310)     0.62     0.545</t>
  </si>
  <si>
    <t>14d neg cont - 48hr neg con      -0.018       0.113  (-0.257,  0.222)    -0.16     0.878</t>
  </si>
  <si>
    <t>14 d 100mM N - 48hr neg con       0.007       0.113  (-0.233,  0.247)     0.06     0.952</t>
  </si>
  <si>
    <t>21 d neg con - 48hr neg con       0.106       0.113  (-0.134,  0.346)     0.94     0.363</t>
  </si>
  <si>
    <t>7 d neg cont - 48 hr 100mM       -0.056       0.113  (-0.296,  0.183)    -0.50     0.625</t>
  </si>
  <si>
    <t>7 d 100 mM N - 48 hr 100mM        0.049       0.113  (-0.191,  0.288)     0.43     0.673</t>
  </si>
  <si>
    <t>14d neg cont - 48 hr 100mM       -0.039       0.113  (-0.279,  0.201)    -0.34     0.735</t>
  </si>
  <si>
    <t>14 d 100mM N - 48 hr 100mM       -0.014       0.113  (-0.254,  0.225)    -0.13     0.900</t>
  </si>
  <si>
    <t>21 d neg con - 48 hr 100mM        0.085       0.113  (-0.155,  0.324)     0.75     0.465</t>
  </si>
  <si>
    <t>7 d 100 mM N - 7 d neg cont       0.105       0.113  (-0.135,  0.345)     0.93     0.367</t>
  </si>
  <si>
    <t>14d neg cont - 7 d neg cont       0.017       0.113  (-0.222,  0.257)     0.15     0.880</t>
  </si>
  <si>
    <t>14 d 100mM N - 7 d neg cont       0.042       0.113  (-0.198,  0.282)     0.37     0.716</t>
  </si>
  <si>
    <t>21 d neg con - 7 d neg cont       0.141       0.113  (-0.099,  0.381)     1.25     0.231</t>
  </si>
  <si>
    <t>14d neg cont - 7 d 100 mM N      -0.088       0.113  (-0.327,  0.152)    -0.77     0.450</t>
  </si>
  <si>
    <t>14 d 100mM N - 7 d 100 mM N      -0.063       0.113  (-0.303,  0.177)    -0.56     0.585</t>
  </si>
  <si>
    <t>21 d neg con - 7 d 100 mM N       0.036       0.113  (-0.204,  0.276)     0.32     0.754</t>
  </si>
  <si>
    <t>14 d 100mM N - 14d neg cont       0.025       0.113  (-0.215,  0.264)     0.22     0.831</t>
  </si>
  <si>
    <t>21 d neg con - 14d neg cont       0.124       0.113  (-0.116,  0.363)     1.09     0.291</t>
  </si>
  <si>
    <t>21 d neg con - 14 d 100mM N       0.099       0.113  (-0.141,  0.339)     0.88     0.394</t>
  </si>
  <si>
    <t>Simultaneous confidence level = 55.69%</t>
  </si>
  <si>
    <t xml:space="preserve">Interval Plot of 15 min neg c, 48hr neg con, ... </t>
  </si>
  <si>
    <t xml:space="preserve">Residual Plots for 15 min neg c, 48hr neg con, ... </t>
  </si>
  <si>
    <t>Results for: At soil 200 mM salt</t>
  </si>
  <si>
    <t xml:space="preserve">Test for Equal Variances: 15 min neg c, 15 min 200mM, 30 min neg c, 30 min 200mM, ... </t>
  </si>
  <si>
    <t xml:space="preserve"> 15 min 200mM NaCl  3  0.165850  (0.0000000, 2.15421E+64)</t>
  </si>
  <si>
    <t xml:space="preserve"> 30 min 200mM NaCl  3  0.073257  (0.0000000, 9.51526E+63)</t>
  </si>
  <si>
    <t xml:space="preserve">   1 hr 200mM NaCl  3  0.205288  (0.0000000, 2.66646E+64)</t>
  </si>
  <si>
    <t xml:space="preserve">   4 hr 200mM NaCl  3  0.110609  (0.0000000, 1.43668E+64)</t>
  </si>
  <si>
    <t xml:space="preserve">  24 hr 200mM NaCl  3  0.130075  (0.0000000, 1.68953E+64)</t>
  </si>
  <si>
    <t xml:space="preserve">  48 hr 200mM NaCl  3  0.101550  (0.0000000, 1.31901E+64)</t>
  </si>
  <si>
    <t xml:space="preserve">   7 d 200 mM NaCl  2  0.163554  (        *,           *)</t>
  </si>
  <si>
    <t xml:space="preserve">   14 d 200mM NaCl  3  0.243671  (0.0000000, 3.16500E+64)</t>
  </si>
  <si>
    <t>Levene                     0.26    0.997</t>
  </si>
  <si>
    <t xml:space="preserve"> 15 min 200mM NaCl  3  0.165850  (0.0000000, 105271701)</t>
  </si>
  <si>
    <t xml:space="preserve"> 30 min 200mM NaCl  3  0.073257  (0.0000000,  46499110)</t>
  </si>
  <si>
    <t xml:space="preserve">   1 hr 200mM NaCl  3  0.205288  (0.0000000, 130304351)</t>
  </si>
  <si>
    <t xml:space="preserve">   4 hr 200mM NaCl  3  0.110609  (0.0000000,  70207520)</t>
  </si>
  <si>
    <t xml:space="preserve">  24 hr 200mM NaCl  3  0.130075  (0.0000000,  82563672)</t>
  </si>
  <si>
    <t>Multiple comparisons          —    0.784</t>
  </si>
  <si>
    <t>Levene                     0.32    0.960</t>
  </si>
  <si>
    <t>Factor      10  15 min neg control, 15 min 200mM NaCl, 30 min neg control, 30 min 200mM NaCl,</t>
  </si>
  <si>
    <t xml:space="preserve">                control, 24 hr 200mM NaCl</t>
  </si>
  <si>
    <t>Factor   9  0.3788  0.04209     2.39    0.050</t>
  </si>
  <si>
    <t>Error   20  0.3525  0.01762</t>
  </si>
  <si>
    <t>Total   29  0.7313</t>
  </si>
  <si>
    <t>0.132758  51.80%     30.11%       0.00%</t>
  </si>
  <si>
    <t>15 min neg control  3  0.8584  0.1005  (0.6985, 1.0182)</t>
  </si>
  <si>
    <t>15 min 200mM NaCl   3  0.8375  0.1659  (0.6776, 0.9974)</t>
  </si>
  <si>
    <t>30 min neg control  3  0.6674  0.1348  (0.5075, 0.8273)</t>
  </si>
  <si>
    <t>30 min 200mM NaCl   3  0.6423  0.0733  (0.4824, 0.8022)</t>
  </si>
  <si>
    <t>1hr neg control     3  0.7390  0.1258  (0.5791, 0.8988)</t>
  </si>
  <si>
    <t>1 hr 200mM NaCl     3   0.822   0.205  ( 0.662,  0.982)</t>
  </si>
  <si>
    <t>4 hr neg control    3  0.6635  0.1584  (0.5036, 0.8233)</t>
  </si>
  <si>
    <t>4 hr 200mM NaCl     3  0.6825  0.1106  (0.5226, 0.8424)</t>
  </si>
  <si>
    <t>24hr neg control    3  0.5648  0.0536  (0.4049, 0.7247)</t>
  </si>
  <si>
    <t>24 hr 200mM NaCl    3  0.4961  0.1301  (0.3363, 0.6560)</t>
  </si>
  <si>
    <t>Pooled StDev = 0.132758</t>
  </si>
  <si>
    <t>15 min 200mM - 15 min neg c      -0.021       0.108  (-0.405, 0.363)    -0.19     1.000</t>
  </si>
  <si>
    <t>30 min neg c - 15 min neg c      -0.191       0.108  (-0.575, 0.193)    -1.76     0.750</t>
  </si>
  <si>
    <t>30 min 200mM - 15 min neg c      -0.216       0.108  (-0.600, 0.168)    -1.99     0.613</t>
  </si>
  <si>
    <t>1hr neg cont - 15 min neg c      -0.119       0.108  (-0.503, 0.265)    -1.10     0.979</t>
  </si>
  <si>
    <t>1 hr 200mM N - 15 min neg c      -0.036       0.108  (-0.420, 0.348)    -0.33     1.000</t>
  </si>
  <si>
    <t>4 hr neg con - 15 min neg c      -0.195       0.108  (-0.579, 0.189)    -1.80     0.729</t>
  </si>
  <si>
    <t>4 hr 200mM N - 15 min neg c      -0.176       0.108  (-0.560, 0.208)    -1.62     0.823</t>
  </si>
  <si>
    <t>24hr neg con - 15 min neg c      -0.294       0.108  (-0.678, 0.090)    -2.71     0.235</t>
  </si>
  <si>
    <t>24 hr 200mM  - 15 min neg c      -0.362       0.108  (-0.746, 0.022)    -3.34     0.074</t>
  </si>
  <si>
    <t>30 min neg c - 15 min 200mM      -0.170       0.108  (-0.554, 0.214)    -1.57     0.848</t>
  </si>
  <si>
    <t>30 min 200mM - 15 min 200mM      -0.195       0.108  (-0.579, 0.189)    -1.80     0.728</t>
  </si>
  <si>
    <t>1hr neg cont - 15 min 200mM      -0.099       0.108  (-0.483, 0.285)    -0.91     0.994</t>
  </si>
  <si>
    <t>1 hr 200mM N - 15 min 200mM      -0.015       0.108  (-0.399, 0.369)    -0.14     1.000</t>
  </si>
  <si>
    <t>4 hr neg con - 15 min 200mM      -0.174       0.108  (-0.558, 0.210)    -1.61     0.831</t>
  </si>
  <si>
    <t>4 hr 200mM N - 15 min 200mM      -0.155       0.108  (-0.539, 0.229)    -1.43     0.903</t>
  </si>
  <si>
    <t>24hr neg con - 15 min 200mM      -0.273       0.108  (-0.657, 0.111)    -2.52     0.317</t>
  </si>
  <si>
    <t>24 hr 200mM  - 15 min 200mM      -0.341       0.108  (-0.725, 0.043)    -3.15     0.108</t>
  </si>
  <si>
    <t>30 min 200mM - 30 min neg c      -0.025       0.108  (-0.409, 0.359)    -0.23     1.000</t>
  </si>
  <si>
    <t>1hr neg cont - 30 min neg c       0.072       0.108  (-0.312, 0.456)     0.66     0.999</t>
  </si>
  <si>
    <t>1 hr 200mM N - 30 min neg c       0.155       0.108  (-0.229, 0.539)     1.43     0.904</t>
  </si>
  <si>
    <t>4 hr neg con - 30 min neg c      -0.004       0.108  (-0.388, 0.380)    -0.04     1.000</t>
  </si>
  <si>
    <t>4 hr 200mM N - 30 min neg c       0.015       0.108  (-0.369, 0.399)     0.14     1.000</t>
  </si>
  <si>
    <t>24hr neg con - 30 min neg c      -0.103       0.108  (-0.487, 0.281)    -0.95     0.992</t>
  </si>
  <si>
    <t>24 hr 200mM  - 30 min neg c      -0.171       0.108  (-0.555, 0.213)    -1.58     0.843</t>
  </si>
  <si>
    <t>1hr neg cont - 30 min 200mM       0.097       0.108  (-0.287, 0.481)     0.89     0.995</t>
  </si>
  <si>
    <t>1 hr 200mM N - 30 min 200mM       0.180       0.108  (-0.204, 0.564)     1.66     0.804</t>
  </si>
  <si>
    <t>4 hr neg con - 30 min 200mM       0.021       0.108  (-0.363, 0.405)     0.20     1.000</t>
  </si>
  <si>
    <t>4 hr 200mM N - 30 min 200mM       0.040       0.108  (-0.344, 0.424)     0.37     1.000</t>
  </si>
  <si>
    <t>24hr neg con - 30 min 200mM      -0.077       0.108  (-0.461, 0.307)    -0.71     0.999</t>
  </si>
  <si>
    <t>24 hr 200mM  - 30 min 200mM      -0.146       0.108  (-0.530, 0.238)    -1.35     0.929</t>
  </si>
  <si>
    <t>1 hr 200mM N - 1hr neg cont       0.083       0.108  (-0.301, 0.467)     0.77     0.998</t>
  </si>
  <si>
    <t>4 hr neg con - 1hr neg cont      -0.076       0.108  (-0.460, 0.308)    -0.70     0.999</t>
  </si>
  <si>
    <t>4 hr 200mM N - 1hr neg cont      -0.056       0.108  (-0.440, 0.328)    -0.52     1.000</t>
  </si>
  <si>
    <t>24hr neg con - 1hr neg cont      -0.174       0.108  (-0.558, 0.210)    -1.61     0.830</t>
  </si>
  <si>
    <t>24 hr 200mM  - 1hr neg cont      -0.243       0.108  (-0.627, 0.141)    -2.24     0.464</t>
  </si>
  <si>
    <t>4 hr neg con - 1 hr 200mM N      -0.159       0.108  (-0.543, 0.225)    -1.47     0.890</t>
  </si>
  <si>
    <t>4 hr 200mM N - 1 hr 200mM N      -0.140       0.108  (-0.524, 0.244)    -1.29     0.945</t>
  </si>
  <si>
    <t>24hr neg con - 1 hr 200mM N      -0.257       0.108  (-0.642, 0.127)    -2.38     0.388</t>
  </si>
  <si>
    <t>24 hr 200mM  - 1 hr 200mM N      -0.326       0.108  (-0.710, 0.058)    -3.01     0.140</t>
  </si>
  <si>
    <t>4 hr 200mM N - 4 hr neg con       0.019       0.108  (-0.365, 0.403)     0.18     1.000</t>
  </si>
  <si>
    <t>24hr neg con - 4 hr neg con      -0.099       0.108  (-0.483, 0.285)    -0.91     0.994</t>
  </si>
  <si>
    <t>24 hr 200mM  - 4 hr neg con      -0.167       0.108  (-0.551, 0.217)    -1.54     0.859</t>
  </si>
  <si>
    <t>24hr neg con - 4 hr 200mM N      -0.118       0.108  (-0.502, 0.266)    -1.09     0.981</t>
  </si>
  <si>
    <t>24 hr 200mM  - 4 hr 200mM N      -0.186       0.108  (-0.570, 0.198)    -1.72     0.773</t>
  </si>
  <si>
    <t>24 hr 200mM  - 24hr neg con      -0.069       0.108  (-0.453, 0.315)    -0.63     1.000</t>
  </si>
  <si>
    <t>30 min 200mM NaCl   3  0.6423  A B C</t>
  </si>
  <si>
    <t>24hr neg control    3  0.5648    B C</t>
  </si>
  <si>
    <t>24 hr 200mM NaCl    3  0.4961      C</t>
  </si>
  <si>
    <t>15 min 200mM - 15 min neg c      -0.021       0.108  (-0.247,  0.205)    -0.19     0.849</t>
  </si>
  <si>
    <t>30 min neg c - 15 min neg c      -0.191       0.108  (-0.417,  0.035)    -1.76     0.093</t>
  </si>
  <si>
    <t>30 min 200mM - 15 min neg c      -0.216       0.108  (-0.442,  0.010)    -1.99     0.060</t>
  </si>
  <si>
    <t>1hr neg cont - 15 min neg c      -0.119       0.108  (-0.346,  0.107)    -1.10     0.284</t>
  </si>
  <si>
    <t>1 hr 200mM N - 15 min neg c      -0.036       0.108  (-0.262,  0.190)    -0.33     0.743</t>
  </si>
  <si>
    <t>4 hr neg con - 15 min neg c      -0.195       0.108  (-0.421,  0.031)    -1.80     0.087</t>
  </si>
  <si>
    <t>4 hr 200mM N - 15 min neg c      -0.176       0.108  (-0.402,  0.050)    -1.62     0.120</t>
  </si>
  <si>
    <t>24hr neg con - 15 min neg c      -0.294       0.108  (-0.520, -0.067)    -2.71     0.014</t>
  </si>
  <si>
    <t>24 hr 200mM  - 15 min neg c      -0.362       0.108  (-0.588, -0.136)    -3.34     0.003</t>
  </si>
  <si>
    <t>30 min neg c - 15 min 200mM      -0.170       0.108  (-0.396,  0.056)    -1.57     0.132</t>
  </si>
  <si>
    <t>30 min 200mM - 15 min 200mM      -0.195       0.108  (-0.421,  0.031)    -1.80     0.087</t>
  </si>
  <si>
    <t>1hr neg cont - 15 min 200mM      -0.099       0.108  (-0.325,  0.128)    -0.91     0.374</t>
  </si>
  <si>
    <t>1 hr 200mM N - 15 min 200mM      -0.015       0.108  (-0.241,  0.211)    -0.14     0.890</t>
  </si>
  <si>
    <t>4 hr neg con - 15 min 200mM      -0.174       0.108  (-0.400,  0.052)    -1.61     0.124</t>
  </si>
  <si>
    <t>4 hr 200mM N - 15 min 200mM      -0.155       0.108  (-0.381,  0.071)    -1.43     0.168</t>
  </si>
  <si>
    <t>24hr neg con - 15 min 200mM      -0.273       0.108  (-0.499, -0.047)    -2.52     0.021</t>
  </si>
  <si>
    <t>24 hr 200mM  - 15 min 200mM      -0.341       0.108  (-0.567, -0.115)    -3.15     0.005</t>
  </si>
  <si>
    <t>30 min 200mM - 30 min neg c      -0.025       0.108  (-0.251,  0.201)    -0.23     0.819</t>
  </si>
  <si>
    <t>1hr neg cont - 30 min neg c       0.072       0.108  (-0.155,  0.298)     0.66     0.517</t>
  </si>
  <si>
    <t>1 hr 200mM N - 30 min neg c       0.155       0.108  (-0.071,  0.381)     1.43     0.168</t>
  </si>
  <si>
    <t>4 hr neg con - 30 min neg c      -0.004       0.108  (-0.230,  0.222)    -0.04     0.971</t>
  </si>
  <si>
    <t>4 hr 200mM N - 30 min neg c       0.015       0.108  (-0.211,  0.241)     0.14     0.891</t>
  </si>
  <si>
    <t>24hr neg con - 30 min neg c      -0.103       0.108  (-0.329,  0.124)    -0.95     0.355</t>
  </si>
  <si>
    <t>24 hr 200mM  - 30 min neg c      -0.171       0.108  (-0.397,  0.055)    -1.58     0.130</t>
  </si>
  <si>
    <t>1hr neg cont - 30 min 200mM       0.097       0.108  (-0.129,  0.323)     0.89     0.383</t>
  </si>
  <si>
    <t>1 hr 200mM N - 30 min 200mM       0.180       0.108  (-0.046,  0.406)     1.66     0.112</t>
  </si>
  <si>
    <t>4 hr neg con - 30 min 200mM       0.021       0.108  (-0.205,  0.247)     0.20     0.847</t>
  </si>
  <si>
    <t>4 hr 200mM N - 30 min 200mM       0.040       0.108  (-0.186,  0.266)     0.37     0.715</t>
  </si>
  <si>
    <t>24hr neg con - 30 min 200mM      -0.077       0.108  (-0.304,  0.149)    -0.71     0.483</t>
  </si>
  <si>
    <t>24 hr 200mM  - 30 min 200mM      -0.146       0.108  (-0.372,  0.080)    -1.35     0.193</t>
  </si>
  <si>
    <t>1 hr 200mM N - 1hr neg cont       0.083       0.108  (-0.143,  0.309)     0.77     0.451</t>
  </si>
  <si>
    <t>4 hr neg con - 1hr neg cont      -0.076       0.108  (-0.302,  0.151)    -0.70     0.494</t>
  </si>
  <si>
    <t>4 hr 200mM N - 1hr neg cont      -0.056       0.108  (-0.283,  0.170)    -0.52     0.608</t>
  </si>
  <si>
    <t>24hr neg con - 1hr neg cont      -0.174       0.108  (-0.400,  0.052)    -1.61     0.124</t>
  </si>
  <si>
    <t>24 hr 200mM  - 1hr neg cont      -0.243       0.108  (-0.469, -0.017)    -2.24     0.037</t>
  </si>
  <si>
    <t>4 hr neg con - 1 hr 200mM N      -0.159       0.108  (-0.385,  0.067)    -1.47     0.158</t>
  </si>
  <si>
    <t>4 hr 200mM N - 1 hr 200mM N      -0.140       0.108  (-0.366,  0.086)    -1.29     0.212</t>
  </si>
  <si>
    <t>24hr neg con - 1 hr 200mM N      -0.257       0.108  (-0.484, -0.031)    -2.38     0.028</t>
  </si>
  <si>
    <t>24 hr 200mM  - 1 hr 200mM N      -0.326       0.108  (-0.552, -0.100)    -3.01     0.007</t>
  </si>
  <si>
    <t>4 hr 200mM N - 4 hr neg con       0.019       0.108  (-0.207,  0.245)     0.18     0.862</t>
  </si>
  <si>
    <t>24hr neg con - 4 hr neg con      -0.099       0.108  (-0.325,  0.127)    -0.91     0.374</t>
  </si>
  <si>
    <t>24 hr 200mM  - 4 hr neg con      -0.167       0.108  (-0.393,  0.059)    -1.54     0.138</t>
  </si>
  <si>
    <t>24hr neg con - 4 hr 200mM N      -0.118       0.108  (-0.344,  0.108)    -1.09     0.291</t>
  </si>
  <si>
    <t>24 hr 200mM  - 4 hr 200mM N      -0.186       0.108  (-0.412,  0.040)    -1.72     0.101</t>
  </si>
  <si>
    <t>24 hr 200mM  - 24hr neg con      -0.069       0.108  (-0.295,  0.157)    -0.63     0.534</t>
  </si>
  <si>
    <t xml:space="preserve">Interval Plot of 15 min neg c, 15 min 200mM, ... </t>
  </si>
  <si>
    <t xml:space="preserve">Residual Plots for 15 min neg c, 15 min 200mM, ... </t>
  </si>
  <si>
    <t>Results for: At agar 200mM salt</t>
  </si>
  <si>
    <t>Factor              N     Mean    StDev        95% CI</t>
  </si>
  <si>
    <t>15 min 200mM NaCl   3    1.093    0.186  (  0.924,   1.262)</t>
  </si>
  <si>
    <t>30 min 200mM NaCl   3    1.078    0.179  (  0.909,   1.247)</t>
  </si>
  <si>
    <t>48hr neg control    3    1.109    0.308  (  0.940,   1.278)</t>
  </si>
  <si>
    <t>Factor              N     Mean  Grouping</t>
  </si>
  <si>
    <t>48hr neg control    3    1.109  A</t>
  </si>
  <si>
    <t>15 min 200mM NaCl   3    1.093  A</t>
  </si>
  <si>
    <t>30 min 200mM NaCl   3    1.078  A</t>
  </si>
  <si>
    <t>24hr neg control    3   1.0409  A</t>
  </si>
  <si>
    <t>24 hr 200mM NaCl    3   1.0239  A</t>
  </si>
  <si>
    <t>48 hr 200mM NaCl    3  0.98922  A</t>
  </si>
  <si>
    <t>1 hr 200mM NaCl     3    0.989  A</t>
  </si>
  <si>
    <t>4 hr 200mM NaCl     3   0.9599  A</t>
  </si>
  <si>
    <t>30 min neg control  3   0.9282  A</t>
  </si>
  <si>
    <t>15 min neg control  3   0.8333  A</t>
  </si>
  <si>
    <t>4 hr neg control    3   0.8305  A</t>
  </si>
  <si>
    <t>1hr neg control     3   0.7182  A</t>
  </si>
  <si>
    <t>24hr neg control    3   1.0409  A B</t>
  </si>
  <si>
    <t>24 hr 200mM NaCl    3   1.0239  A B</t>
  </si>
  <si>
    <t>48 hr 200mM NaCl    3  0.98922  A B</t>
  </si>
  <si>
    <t>1 hr 200mM NaCl     3    0.989  A B</t>
  </si>
  <si>
    <t>4 hr 200mM NaCl     3   0.9599  A B</t>
  </si>
  <si>
    <t>30 min neg control  3   0.9282  A B C</t>
  </si>
  <si>
    <t>15 min neg control  3   0.8333    B C</t>
  </si>
  <si>
    <t>4 hr neg control    3   0.8305    B C</t>
  </si>
  <si>
    <t>1hr neg control     3   0.7182      C</t>
  </si>
  <si>
    <t>4 hr neg con - 15 min neg c      -0.003       0.116  (-0.242,  0.236)    -0.02     0.980</t>
  </si>
  <si>
    <t>30 min 200mM - 15 min 200mM      -0.015       0.116  (-0.254,  0.224)    -0.13     0.899</t>
  </si>
  <si>
    <t>24 hr 200mM  - 24hr neg con      -0.017       0.116  (-0.256,  0.222)    -0.15     0.884</t>
  </si>
  <si>
    <t xml:space="preserve">               Sample  N     StDev            CI</t>
  </si>
  <si>
    <t>Factor      10  15 min neg control, 15 min 200mM Mannitol, 30 min neg control, 30 min 200mM</t>
  </si>
  <si>
    <t xml:space="preserve">                Mannitol, 1hr neg control, 1 hr 200mM Mannitol, 4 hr neg control, 4 hr 200mM</t>
  </si>
  <si>
    <t xml:space="preserve">                Mannitol, 24hr neg control, 24 hr 200mM Mannitol</t>
  </si>
  <si>
    <t>Factor                 N    Mean   StDev       95% CI</t>
  </si>
  <si>
    <t>Factor                 N    Mean  Grouping</t>
  </si>
  <si>
    <t>24 hr 200mM Mannitol   3   1.108  A</t>
  </si>
  <si>
    <t>Individual confidence level = 99.79%</t>
  </si>
  <si>
    <t>Simultaneous confidence level = 44.77%</t>
  </si>
  <si>
    <t>Results for: At agar 200mM salt leaf</t>
  </si>
  <si>
    <t xml:space="preserve">                control, 48 hr 200mM NaCl</t>
  </si>
  <si>
    <t>15 min neg control  3   0.8333   0.0903  ( 0.6644,  1.0023)</t>
  </si>
  <si>
    <t>1hr neg control     3   0.7182   0.0310  ( 0.5493,  0.8871)</t>
  </si>
  <si>
    <t>1 hr 200mM NaCl     3    0.989    0.178  (  0.820,   1.158)</t>
  </si>
  <si>
    <t>4 hr 200mM NaCl     3   0.9599   0.0645  ( 0.7909,  1.1288)</t>
  </si>
  <si>
    <t>Results for: At agar root salt</t>
  </si>
  <si>
    <t>Factor   9  0.4584  0.05093     1.97    0.106</t>
  </si>
  <si>
    <t>Error   18  0.4661  0.02589</t>
  </si>
  <si>
    <t>Total   27  0.9244</t>
  </si>
  <si>
    <t>0.160910  49.59%     24.38%       0.00%</t>
  </si>
  <si>
    <t>15 min neg control  3  1.5994  0.1007  (1.4042, 1.7946)</t>
  </si>
  <si>
    <t>15 min 200mM NaCl   3   1.538   0.197  ( 1.343,  1.733)</t>
  </si>
  <si>
    <t>30 min neg control  3   1.590   0.278  ( 1.395,  1.786)</t>
  </si>
  <si>
    <t>30 min 200mM NaCl   3  1.6326  0.1679  (1.4374, 1.8278)</t>
  </si>
  <si>
    <t>1hr neg control     3  1.4360  0.0969  (1.2408, 1.6312)</t>
  </si>
  <si>
    <t>1 hr 200mM NaCl     3  1.4360  0.0969  (1.2408, 1.6312)</t>
  </si>
  <si>
    <t>4 hr neg control    3   1.393   0.209  ( 1.198,  1.588)</t>
  </si>
  <si>
    <t>4 hr 200mM NaCl     3  1.5296  0.0526  (1.3344, 1.7248)</t>
  </si>
  <si>
    <t>24hr neg control    2   1.142   0.163  ( 0.903,  1.381)</t>
  </si>
  <si>
    <t>24 hr 200mM NaCl    2  1.3600  0.0147  (1.1209, 1.5990)</t>
  </si>
  <si>
    <t>Pooled StDev = 0.160910</t>
  </si>
  <si>
    <t>30 min 200mM NaCl   3  1.6326  A</t>
  </si>
  <si>
    <t>15 min neg control  3  1.5994  A</t>
  </si>
  <si>
    <t>30 min neg control  3   1.590  A</t>
  </si>
  <si>
    <t>15 min 200mM NaCl   3   1.538  A</t>
  </si>
  <si>
    <t>4 hr 200mM NaCl     3  1.5296  A</t>
  </si>
  <si>
    <t>1 hr 200mM NaCl     3  1.4360  A</t>
  </si>
  <si>
    <t>1hr neg control     3  1.4360  A</t>
  </si>
  <si>
    <t>4 hr neg control    3   1.393  A</t>
  </si>
  <si>
    <t>24 hr 200mM NaCl    2  1.3600  A</t>
  </si>
  <si>
    <t>24hr neg control    2   1.142  A</t>
  </si>
  <si>
    <t>15 min 200mM - 15 min neg c      -0.062       0.131  (-0.533, 0.409)    -0.47     1.000</t>
  </si>
  <si>
    <t>30 min neg c - 15 min neg c      -0.009       0.131  (-0.480, 0.462)    -0.07     1.000</t>
  </si>
  <si>
    <t>30 min 200mM - 15 min neg c       0.033       0.131  (-0.438, 0.504)     0.25     1.000</t>
  </si>
  <si>
    <t>1hr neg cont - 15 min neg c      -0.163       0.131  (-0.634, 0.308)    -1.24     0.954</t>
  </si>
  <si>
    <t>1 hr 200mM N - 15 min neg c      -0.163       0.131  (-0.634, 0.308)    -1.24     0.954</t>
  </si>
  <si>
    <t>4 hr neg con - 15 min neg c      -0.206       0.131  (-0.677, 0.265)    -1.57     0.845</t>
  </si>
  <si>
    <t>4 hr 200mM N - 15 min neg c      -0.070       0.131  (-0.541, 0.401)    -0.53     1.000</t>
  </si>
  <si>
    <t>24hr neg con - 15 min neg c      -0.458       0.147  (-0.984, 0.069)    -3.11     0.121</t>
  </si>
  <si>
    <t>24 hr 200mM  - 15 min neg c      -0.239       0.147  (-0.766, 0.287)    -1.63     0.818</t>
  </si>
  <si>
    <t>30 min neg c - 15 min 200mM       0.053       0.131  (-0.418, 0.524)     0.40     1.000</t>
  </si>
  <si>
    <t>30 min 200mM - 15 min 200mM       0.095       0.131  (-0.376, 0.566)     0.72     0.999</t>
  </si>
  <si>
    <t>1hr neg cont - 15 min 200mM      -0.102       0.131  (-0.573, 0.369)    -0.77     0.998</t>
  </si>
  <si>
    <t>1 hr 200mM N - 15 min 200mM      -0.102       0.131  (-0.573, 0.369)    -0.77     0.998</t>
  </si>
  <si>
    <t>4 hr neg con - 15 min 200mM      -0.145       0.131  (-0.616, 0.326)    -1.10     0.978</t>
  </si>
  <si>
    <t>4 hr 200mM N - 15 min 200mM      -0.008       0.131  (-0.479, 0.463)    -0.06     1.000</t>
  </si>
  <si>
    <t>24hr neg con - 15 min 200mM      -0.396       0.147  (-0.922, 0.131)    -2.69     0.246</t>
  </si>
  <si>
    <t>24 hr 200mM  - 15 min 200mM      -0.178       0.147  (-0.704, 0.349)    -1.21     0.961</t>
  </si>
  <si>
    <t>30 min 200mM - 30 min neg c       0.042       0.131  (-0.429, 0.513)     0.32     1.000</t>
  </si>
  <si>
    <t>1hr neg cont - 30 min neg c      -0.154       0.131  (-0.625, 0.317)    -1.18     0.967</t>
  </si>
  <si>
    <t>1 hr 200mM N - 30 min neg c      -0.154       0.131  (-0.625, 0.317)    -1.18     0.967</t>
  </si>
  <si>
    <t>4 hr neg con - 30 min neg c      -0.198       0.131  (-0.669, 0.274)    -1.50     0.874</t>
  </si>
  <si>
    <t>4 hr 200mM N - 30 min neg c      -0.061       0.131  (-0.532, 0.410)    -0.46     1.000</t>
  </si>
  <si>
    <t>24hr neg con - 30 min neg c      -0.449       0.147  (-0.975, 0.078)    -3.05     0.135</t>
  </si>
  <si>
    <t>24 hr 200mM  - 30 min neg c      -0.231       0.147  (-0.757, 0.296)    -1.57     0.846</t>
  </si>
  <si>
    <t>1hr neg cont - 30 min 200mM      -0.197       0.131  (-0.668, 0.274)    -1.50     0.877</t>
  </si>
  <si>
    <t>1 hr 200mM N - 30 min 200mM      -0.197       0.131  (-0.668, 0.274)    -1.50     0.877</t>
  </si>
  <si>
    <t>4 hr neg con - 30 min 200mM      -0.240       0.131  (-0.711, 0.231)    -1.82     0.714</t>
  </si>
  <si>
    <t>4 hr 200mM N - 30 min 200mM      -0.103       0.131  (-0.574, 0.368)    -0.78     0.998</t>
  </si>
  <si>
    <t>24hr neg con - 30 min 200mM      -0.491       0.147  (-1.017, 0.036)    -3.34     0.080</t>
  </si>
  <si>
    <t>24 hr 200mM  - 30 min 200mM      -0.273       0.147  (-0.799, 0.254)    -1.86     0.695</t>
  </si>
  <si>
    <t>1 hr 200mM N - 1hr neg cont       0.000       0.131  (-0.471, 0.471)     0.00     1.000</t>
  </si>
  <si>
    <t>4 hr neg con - 1hr neg cont      -0.043       0.131  (-0.514, 0.428)    -0.33     1.000</t>
  </si>
  <si>
    <t>4 hr 200mM N - 1hr neg cont       0.094       0.131  (-0.377, 0.565)     0.71     0.999</t>
  </si>
  <si>
    <t>24hr neg con - 1hr neg cont      -0.294       0.147  (-0.821, 0.233)    -2.00     0.608</t>
  </si>
  <si>
    <t>24 hr 200mM  - 1hr neg cont      -0.076       0.147  (-0.603, 0.451)    -0.52     1.000</t>
  </si>
  <si>
    <t>4 hr neg con - 1 hr 200mM N      -0.043       0.131  (-0.514, 0.428)    -0.33     1.000</t>
  </si>
  <si>
    <t>4 hr 200mM N - 1 hr 200mM N       0.094       0.131  (-0.377, 0.565)     0.71     0.999</t>
  </si>
  <si>
    <t>24hr neg con - 1 hr 200mM N      -0.294       0.147  (-0.821, 0.233)    -2.00     0.608</t>
  </si>
  <si>
    <t>24 hr 200mM  - 1 hr 200mM N      -0.076       0.147  (-0.603, 0.451)    -0.52     1.000</t>
  </si>
  <si>
    <t>4 hr 200mM N - 4 hr neg con       0.137       0.131  (-0.334, 0.608)     1.04     0.985</t>
  </si>
  <si>
    <t>24hr neg con - 4 hr neg con      -0.251       0.147  (-0.778, 0.276)    -1.71     0.777</t>
  </si>
  <si>
    <t>24 hr 200mM  - 4 hr neg con      -0.033       0.147  (-0.560, 0.494)    -0.22     1.000</t>
  </si>
  <si>
    <t>24hr neg con - 4 hr 200mM N      -0.388       0.147  (-0.914, 0.139)    -2.64     0.268</t>
  </si>
  <si>
    <t>24 hr 200mM  - 4 hr 200mM N      -0.170       0.147  (-0.696, 0.357)    -1.16     0.971</t>
  </si>
  <si>
    <t>24 hr 200mM  - 24hr neg con       0.218       0.161  (-0.359, 0.795)     1.36     0.926</t>
  </si>
  <si>
    <t>1 hr 200mM NaCl     3  1.4360  A B</t>
  </si>
  <si>
    <t>1hr neg control     3  1.4360  A B</t>
  </si>
  <si>
    <t>4 hr neg control    3   1.393  A B</t>
  </si>
  <si>
    <t>24 hr 200mM NaCl    2  1.3600  A B</t>
  </si>
  <si>
    <t>24hr neg control    2   1.142    B</t>
  </si>
  <si>
    <t>15 min 200mM - 15 min neg c      -0.062       0.131  (-0.338,  0.214)    -0.47     0.644</t>
  </si>
  <si>
    <t>30 min neg c - 15 min neg c      -0.009       0.131  (-0.285,  0.267)    -0.07     0.947</t>
  </si>
  <si>
    <t>30 min 200mM - 15 min neg c       0.033       0.131  (-0.243,  0.309)     0.25     0.803</t>
  </si>
  <si>
    <t>1hr neg cont - 15 min neg c      -0.163       0.131  (-0.439,  0.113)    -1.24     0.230</t>
  </si>
  <si>
    <t>1 hr 200mM N - 15 min neg c      -0.163       0.131  (-0.439,  0.113)    -1.24     0.230</t>
  </si>
  <si>
    <t>4 hr neg con - 15 min neg c      -0.206       0.131  (-0.482,  0.070)    -1.57     0.134</t>
  </si>
  <si>
    <t>4 hr 200mM N - 15 min neg c      -0.070       0.131  (-0.346,  0.206)    -0.53     0.602</t>
  </si>
  <si>
    <t>24hr neg con - 15 min neg c      -0.458       0.147  (-0.766, -0.149)    -3.11     0.006</t>
  </si>
  <si>
    <t>24 hr 200mM  - 15 min neg c      -0.239       0.147  (-0.548,  0.069)    -1.63     0.120</t>
  </si>
  <si>
    <t>30 min neg c - 15 min 200mM       0.053       0.131  (-0.223,  0.329)     0.40     0.693</t>
  </si>
  <si>
    <t>30 min 200mM - 15 min 200mM       0.095       0.131  (-0.181,  0.371)     0.72     0.479</t>
  </si>
  <si>
    <t>1hr neg cont - 15 min 200mM      -0.102       0.131  (-0.378,  0.174)    -0.77     0.449</t>
  </si>
  <si>
    <t>1 hr 200mM N - 15 min 200mM      -0.102       0.131  (-0.378,  0.174)    -0.77     0.449</t>
  </si>
  <si>
    <t>4 hr neg con - 15 min 200mM      -0.145       0.131  (-0.421,  0.131)    -1.10     0.285</t>
  </si>
  <si>
    <t>4 hr 200mM N - 15 min 200mM      -0.008       0.131  (-0.284,  0.268)    -0.06     0.952</t>
  </si>
  <si>
    <t>24hr neg con - 15 min 200mM      -0.396       0.147  (-0.704, -0.087)    -2.69     0.015</t>
  </si>
  <si>
    <t>24 hr 200mM  - 15 min 200mM      -0.178       0.147  (-0.486,  0.131)    -1.21     0.242</t>
  </si>
  <si>
    <t>30 min 200mM - 30 min neg c       0.042       0.131  (-0.234,  0.318)     0.32     0.752</t>
  </si>
  <si>
    <t>1hr neg cont - 30 min neg c      -0.154       0.131  (-0.431,  0.122)    -1.18     0.255</t>
  </si>
  <si>
    <t>1 hr 200mM N - 30 min neg c      -0.154       0.131  (-0.431,  0.122)    -1.18     0.255</t>
  </si>
  <si>
    <t>4 hr neg con - 30 min neg c      -0.198       0.131  (-0.474,  0.079)    -1.50     0.150</t>
  </si>
  <si>
    <t>4 hr 200mM N - 30 min neg c      -0.061       0.131  (-0.337,  0.215)    -0.46     0.649</t>
  </si>
  <si>
    <t>24hr neg con - 30 min neg c      -0.449       0.147  (-0.757, -0.140)    -3.05     0.007</t>
  </si>
  <si>
    <t>24 hr 200mM  - 30 min neg c      -0.231       0.147  (-0.539,  0.078)    -1.57     0.134</t>
  </si>
  <si>
    <t>1hr neg cont - 30 min 200mM      -0.197       0.131  (-0.473,  0.079)    -1.50     0.152</t>
  </si>
  <si>
    <t>1 hr 200mM N - 30 min 200mM      -0.197       0.131  (-0.473,  0.079)    -1.50     0.152</t>
  </si>
  <si>
    <t>4 hr neg con - 30 min 200mM      -0.240       0.131  (-0.516,  0.036)    -1.82     0.085</t>
  </si>
  <si>
    <t>4 hr 200mM N - 30 min 200mM      -0.103       0.131  (-0.379,  0.173)    -0.78     0.443</t>
  </si>
  <si>
    <t>24hr neg con - 30 min 200mM      -0.491       0.147  (-0.799, -0.182)    -3.34     0.004</t>
  </si>
  <si>
    <t>24 hr 200mM  - 30 min 200mM      -0.273       0.147  (-0.581,  0.036)    -1.86     0.080</t>
  </si>
  <si>
    <t>1 hr 200mM N - 1hr neg cont       0.000       0.131  (-0.276,  0.276)     0.00     1.000</t>
  </si>
  <si>
    <t>4 hr neg con - 1hr neg cont      -0.043       0.131  (-0.319,  0.233)    -0.33     0.747</t>
  </si>
  <si>
    <t>4 hr 200mM N - 1hr neg cont       0.094       0.131  (-0.182,  0.370)     0.71     0.485</t>
  </si>
  <si>
    <t>24hr neg con - 1hr neg cont      -0.294       0.147  (-0.603,  0.015)    -2.00     0.061</t>
  </si>
  <si>
    <t>24 hr 200mM  - 1hr neg cont      -0.076       0.147  (-0.385,  0.233)    -0.52     0.611</t>
  </si>
  <si>
    <t>4 hr neg con - 1 hr 200mM N      -0.043       0.131  (-0.319,  0.233)    -0.33     0.747</t>
  </si>
  <si>
    <t>4 hr 200mM N - 1 hr 200mM N       0.094       0.131  (-0.182,  0.370)     0.71     0.485</t>
  </si>
  <si>
    <t>24hr neg con - 1 hr 200mM N      -0.294       0.147  (-0.603,  0.015)    -2.00     0.061</t>
  </si>
  <si>
    <t>24 hr 200mM  - 1 hr 200mM N      -0.076       0.147  (-0.385,  0.233)    -0.52     0.611</t>
  </si>
  <si>
    <t>4 hr 200mM N - 4 hr neg con       0.137       0.131  (-0.139,  0.413)     1.04     0.312</t>
  </si>
  <si>
    <t>24hr neg con - 4 hr neg con      -0.251       0.147  (-0.560,  0.058)    -1.71     0.105</t>
  </si>
  <si>
    <t>24 hr 200mM  - 4 hr neg con      -0.033       0.147  (-0.342,  0.276)    -0.22     0.825</t>
  </si>
  <si>
    <t>24hr neg con - 4 hr 200mM N      -0.388       0.147  (-0.696, -0.079)    -2.64     0.017</t>
  </si>
  <si>
    <t>24 hr 200mM  - 4 hr 200mM N      -0.170       0.147  (-0.478,  0.139)    -1.16     0.263</t>
  </si>
  <si>
    <t>24 hr 200mM  - 24hr neg con       0.218       0.161  (-0.120,  0.556)     1.36     0.192</t>
  </si>
  <si>
    <t>Simultaneous confidence level = 45.15%</t>
  </si>
  <si>
    <t>15 min neg control  3  0.100670  (0.0000000,  63899018)</t>
  </si>
  <si>
    <t xml:space="preserve"> 15 min 200mM NaCl  3  0.197109  (0.0000000, 125112931)</t>
  </si>
  <si>
    <t>30 min neg control  3  0.277957  (0.0000000, 176430007)</t>
  </si>
  <si>
    <t xml:space="preserve"> 30 min 200mM NaCl  3  0.167899  (0.0000000, 106571924)</t>
  </si>
  <si>
    <t xml:space="preserve">   1hr neg control  3  0.096890  (0.0000000,  61499778)</t>
  </si>
  <si>
    <t xml:space="preserve">   1 hr 200mM NaCl  3  0.096890  (0.0000000,  61499778)</t>
  </si>
  <si>
    <t xml:space="preserve">  4 hr neg control  3  0.208933  (0.0000000, 132617635)</t>
  </si>
  <si>
    <t xml:space="preserve">   4 hr 200mM NaCl  3  0.052608  (0.0000000,  33392434)</t>
  </si>
  <si>
    <t xml:space="preserve">  48hr neg control  3  0.023020  (0.0000000,  14611832)</t>
  </si>
  <si>
    <t xml:space="preserve">  48 hr 200mM NaCl  3  0.140424  (0.0000000,  89132845)</t>
  </si>
  <si>
    <t>Multiple comparisons          —    0.113</t>
  </si>
  <si>
    <t>Levene                     0.61    0.771</t>
  </si>
  <si>
    <t xml:space="preserve">                1hr neg control, 1 hr 200mM NaCl, 4 hr neg control, 4 hr 200mM NaCl, 48hr neg</t>
  </si>
  <si>
    <t>Factor   9  1.3411  0.14901     6.21    0.000</t>
  </si>
  <si>
    <t>Error   20  0.4798  0.02399</t>
  </si>
  <si>
    <t>Total   29  1.8208</t>
  </si>
  <si>
    <t>0.154881  73.65%     61.79%      40.72%</t>
  </si>
  <si>
    <t>15 min neg control  3  1.5994  0.1007  (1.4129, 1.7859)</t>
  </si>
  <si>
    <t>15 min 200mM NaCl   3   1.538   0.197  ( 1.351,  1.724)</t>
  </si>
  <si>
    <t>30 min neg control  3   1.590   0.278  ( 1.404,  1.777)</t>
  </si>
  <si>
    <t>30 min 200mM NaCl   3  1.6326  0.1679  (1.4461, 1.8191)</t>
  </si>
  <si>
    <t>1hr neg control     3  1.4360  0.0969  (1.2495, 1.6225)</t>
  </si>
  <si>
    <t>1 hr 200mM NaCl     3  1.4360  0.0969  (1.2495, 1.6225)</t>
  </si>
  <si>
    <t>4 hr neg control    3   1.393   0.209  ( 1.206,  1.579)</t>
  </si>
  <si>
    <t>4 hr 200mM NaCl     3  1.5296  0.0526  (1.3431, 1.7161)</t>
  </si>
  <si>
    <t>48hr neg control    3  1.0062  0.0230  (0.8196, 1.1927)</t>
  </si>
  <si>
    <t>48 hr 200mM NaCl    3  1.0429  0.1404  (0.8564, 1.2294)</t>
  </si>
  <si>
    <t>Pooled StDev = 0.154881</t>
  </si>
  <si>
    <t>48 hr 200mM NaCl    3  1.0429    B</t>
  </si>
  <si>
    <t>48hr neg control    3  1.0062    B</t>
  </si>
  <si>
    <t>15 min 200mM - 15 min neg c      -0.062       0.126  (-0.510,  0.386)    -0.49     1.000</t>
  </si>
  <si>
    <t>30 min neg c - 15 min neg c      -0.009       0.126  (-0.457,  0.439)    -0.07     1.000</t>
  </si>
  <si>
    <t>30 min 200mM - 15 min neg c       0.033       0.126  (-0.415,  0.481)     0.26     1.000</t>
  </si>
  <si>
    <t>1hr neg cont - 15 min neg c      -0.163       0.126  (-0.611,  0.285)    -1.29     0.944</t>
  </si>
  <si>
    <t>1 hr 200mM N - 15 min neg c      -0.163       0.126  (-0.611,  0.285)    -1.29     0.944</t>
  </si>
  <si>
    <t>4 hr neg con - 15 min neg c      -0.206       0.126  (-0.654,  0.242)    -1.63     0.818</t>
  </si>
  <si>
    <t>4 hr 200mM N - 15 min neg c      -0.070       0.126  (-0.518,  0.378)    -0.55     1.000</t>
  </si>
  <si>
    <t>48hr neg con - 15 min neg c      -0.593       0.126  (-1.041, -0.145)    -4.69     0.004</t>
  </si>
  <si>
    <t>48 hr 200mM  - 15 min neg c      -0.556       0.126  (-1.004, -0.108)    -4.40     0.008</t>
  </si>
  <si>
    <t>30 min neg c - 15 min 200mM       0.053       0.126  (-0.395,  0.501)     0.42     1.000</t>
  </si>
  <si>
    <t>30 min 200mM - 15 min 200mM       0.095       0.126  (-0.353,  0.543)     0.75     0.999</t>
  </si>
  <si>
    <t>1hr neg cont - 15 min 200mM      -0.102       0.126  (-0.550,  0.346)    -0.80     0.998</t>
  </si>
  <si>
    <t>1 hr 200mM N - 15 min 200mM      -0.102       0.126  (-0.550,  0.346)    -0.80     0.998</t>
  </si>
  <si>
    <t>4 hr neg con - 15 min 200mM      -0.145       0.126  (-0.593,  0.303)    -1.14     0.973</t>
  </si>
  <si>
    <t>4 hr 200mM N - 15 min 200mM      -0.008       0.126  (-0.456,  0.440)    -0.06     1.000</t>
  </si>
  <si>
    <t>48hr neg con - 15 min 200mM      -0.532       0.126  (-0.980, -0.084)    -4.20     0.012</t>
  </si>
  <si>
    <t>48 hr 200mM  - 15 min 200mM      -0.495       0.126  (-0.943, -0.047)    -3.91     0.023</t>
  </si>
  <si>
    <t>30 min 200mM - 30 min neg c       0.042       0.126  (-0.406,  0.490)     0.33     1.000</t>
  </si>
  <si>
    <t>1hr neg cont - 30 min neg c      -0.154       0.126  (-0.602,  0.294)    -1.22     0.960</t>
  </si>
  <si>
    <t>1 hr 200mM N - 30 min neg c      -0.154       0.126  (-0.602,  0.294)    -1.22     0.960</t>
  </si>
  <si>
    <t>4 hr neg con - 30 min neg c      -0.198       0.126  (-0.646,  0.250)    -1.56     0.851</t>
  </si>
  <si>
    <t>4 hr 200mM N - 30 min neg c      -0.061       0.126  (-0.509,  0.387)    -0.48     1.000</t>
  </si>
  <si>
    <t>48hr neg con - 30 min neg c      -0.584       0.126  (-1.032, -0.136)    -4.62     0.005</t>
  </si>
  <si>
    <t>48 hr 200mM  - 30 min neg c      -0.548       0.126  (-0.996, -0.100)    -4.33     0.009</t>
  </si>
  <si>
    <t>1hr neg cont - 30 min 200mM      -0.197       0.126  (-0.645,  0.251)    -1.55     0.854</t>
  </si>
  <si>
    <t>1 hr 200mM N - 30 min 200mM      -0.197       0.126  (-0.645,  0.251)    -1.55     0.854</t>
  </si>
  <si>
    <t>4 hr neg con - 30 min 200mM      -0.240       0.126  (-0.688,  0.208)    -1.90     0.672</t>
  </si>
  <si>
    <t>4 hr 200mM N - 30 min 200mM      -0.103       0.126  (-0.551,  0.345)    -0.81     0.997</t>
  </si>
  <si>
    <t>48hr neg con - 30 min 200mM      -0.626       0.126  (-1.074, -0.178)    -4.95     0.002</t>
  </si>
  <si>
    <t>48 hr 200mM  - 30 min 200mM      -0.590       0.126  (-1.038, -0.142)    -4.66     0.005</t>
  </si>
  <si>
    <t>1 hr 200mM N - 1hr neg cont       0.000       0.126  (-0.448,  0.448)     0.00     1.000</t>
  </si>
  <si>
    <t>4 hr neg con - 1hr neg cont      -0.043       0.126  (-0.491,  0.405)    -0.34     1.000</t>
  </si>
  <si>
    <t>4 hr 200mM N - 1hr neg cont       0.094       0.126  (-0.354,  0.542)     0.74     0.999</t>
  </si>
  <si>
    <t>48hr neg con - 1hr neg cont      -0.430       0.126  (-0.878,  0.018)    -3.40     0.067</t>
  </si>
  <si>
    <t>48 hr 200mM  - 1hr neg cont      -0.393       0.126  (-0.841,  0.055)    -3.11     0.116</t>
  </si>
  <si>
    <t>4 hr neg con - 1 hr 200mM N      -0.043       0.126  (-0.491,  0.405)    -0.34     1.000</t>
  </si>
  <si>
    <t>4 hr 200mM N - 1 hr 200mM N       0.094       0.126  (-0.354,  0.542)     0.74     0.999</t>
  </si>
  <si>
    <t>48hr neg con - 1 hr 200mM N      -0.430       0.126  (-0.878,  0.018)    -3.40     0.067</t>
  </si>
  <si>
    <t>48 hr 200mM  - 1 hr 200mM N      -0.393       0.126  (-0.841,  0.055)    -3.11     0.116</t>
  </si>
  <si>
    <t>4 hr 200mM N - 4 hr neg con       0.137       0.126  (-0.311,  0.585)     1.08     0.981</t>
  </si>
  <si>
    <t>48hr neg con - 4 hr neg con      -0.387       0.126  (-0.835,  0.061)    -3.06     0.128</t>
  </si>
  <si>
    <t>48 hr 200mM  - 4 hr neg con      -0.350       0.126  (-0.798,  0.098)    -2.77     0.213</t>
  </si>
  <si>
    <t>48hr neg con - 4 hr 200mM N      -0.523       0.126  (-0.971, -0.075)    -4.14     0.014</t>
  </si>
  <si>
    <t>48 hr 200mM  - 4 hr 200mM N      -0.487       0.126  (-0.935, -0.039)    -3.85     0.026</t>
  </si>
  <si>
    <t>48 hr 200mM  - 48hr neg con       0.037       0.126  (-0.411,  0.485)     0.29     1.000</t>
  </si>
  <si>
    <t>15 min 200mM - 15 min neg c      -0.062       0.126  (-0.325,  0.202)    -0.49     0.631</t>
  </si>
  <si>
    <t>30 min neg c - 15 min neg c      -0.009       0.126  (-0.273,  0.255)    -0.07     0.944</t>
  </si>
  <si>
    <t>30 min 200mM - 15 min neg c       0.033       0.126  (-0.231,  0.297)     0.26     0.796</t>
  </si>
  <si>
    <t>1hr neg cont - 15 min neg c      -0.163       0.126  (-0.427,  0.100)    -1.29     0.211</t>
  </si>
  <si>
    <t>1 hr 200mM N - 15 min neg c      -0.163       0.126  (-0.427,  0.100)    -1.29     0.211</t>
  </si>
  <si>
    <t>4 hr neg con - 15 min neg c      -0.206       0.126  (-0.470,  0.057)    -1.63     0.118</t>
  </si>
  <si>
    <t>4 hr 200mM N - 15 min neg c      -0.070       0.126  (-0.334,  0.194)    -0.55     0.587</t>
  </si>
  <si>
    <t>48hr neg con - 15 min neg c      -0.593       0.126  (-0.857, -0.329)    -4.69     0.000</t>
  </si>
  <si>
    <t>48 hr 200mM  - 15 min neg c      -0.556       0.126  (-0.820, -0.293)    -4.40     0.000</t>
  </si>
  <si>
    <t>30 min neg c - 15 min 200mM       0.053       0.126  (-0.211,  0.317)     0.42     0.681</t>
  </si>
  <si>
    <t>30 min 200mM - 15 min 200mM       0.095       0.126  (-0.169,  0.359)     0.75     0.462</t>
  </si>
  <si>
    <t>1hr neg cont - 15 min 200mM      -0.102       0.126  (-0.366,  0.162)    -0.80     0.431</t>
  </si>
  <si>
    <t>1 hr 200mM N - 15 min 200mM      -0.102       0.126  (-0.366,  0.162)    -0.80     0.431</t>
  </si>
  <si>
    <t>4 hr neg con - 15 min 200mM      -0.145       0.126  (-0.409,  0.119)    -1.14     0.266</t>
  </si>
  <si>
    <t>4 hr 200mM N - 15 min 200mM      -0.008       0.126  (-0.272,  0.256)    -0.06     0.950</t>
  </si>
  <si>
    <t>48hr neg con - 15 min 200mM      -0.532       0.126  (-0.795, -0.268)    -4.20     0.000</t>
  </si>
  <si>
    <t>48 hr 200mM  - 15 min 200mM      -0.495       0.126  (-0.759, -0.231)    -3.91     0.001</t>
  </si>
  <si>
    <t>30 min 200mM - 30 min neg c       0.042       0.126  (-0.222,  0.306)     0.33     0.742</t>
  </si>
  <si>
    <t>1hr neg cont - 30 min neg c      -0.154       0.126  (-0.418,  0.109)    -1.22     0.236</t>
  </si>
  <si>
    <t>1 hr 200mM N - 30 min neg c      -0.154       0.126  (-0.418,  0.109)    -1.22     0.236</t>
  </si>
  <si>
    <t>4 hr neg con - 30 min neg c      -0.198       0.126  (-0.461,  0.066)    -1.56     0.134</t>
  </si>
  <si>
    <t>4 hr 200mM N - 30 min neg c      -0.061       0.126  (-0.325,  0.203)    -0.48     0.636</t>
  </si>
  <si>
    <t>48hr neg con - 30 min neg c      -0.584       0.126  (-0.848, -0.321)    -4.62     0.000</t>
  </si>
  <si>
    <t>48 hr 200mM  - 30 min neg c      -0.548       0.126  (-0.811, -0.284)    -4.33     0.000</t>
  </si>
  <si>
    <t>1hr neg cont - 30 min 200mM      -0.197       0.126  (-0.460,  0.067)    -1.55     0.136</t>
  </si>
  <si>
    <t>1 hr 200mM N - 30 min 200mM      -0.197       0.126  (-0.460,  0.067)    -1.55     0.136</t>
  </si>
  <si>
    <t>4 hr neg con - 30 min 200mM      -0.240       0.126  (-0.503,  0.024)    -1.90     0.073</t>
  </si>
  <si>
    <t>4 hr 200mM N - 30 min 200mM      -0.103       0.126  (-0.367,  0.161)    -0.81     0.425</t>
  </si>
  <si>
    <t>48hr neg con - 30 min 200mM      -0.626       0.126  (-0.890, -0.363)    -4.95     0.000</t>
  </si>
  <si>
    <t>48 hr 200mM  - 30 min 200mM      -0.590       0.126  (-0.853, -0.326)    -4.66     0.000</t>
  </si>
  <si>
    <t>1 hr 200mM N - 1hr neg cont       0.000       0.126  (-0.264,  0.264)     0.00     1.000</t>
  </si>
  <si>
    <t>4 hr neg con - 1hr neg cont      -0.043       0.126  (-0.307,  0.221)    -0.34     0.737</t>
  </si>
  <si>
    <t>4 hr 200mM N - 1hr neg cont       0.094       0.126  (-0.170,  0.357)     0.74     0.468</t>
  </si>
  <si>
    <t>48hr neg con - 1hr neg cont      -0.430       0.126  (-0.694, -0.166)    -3.40     0.003</t>
  </si>
  <si>
    <t>48 hr 200mM  - 1hr neg cont      -0.393       0.126  (-0.657, -0.129)    -3.11     0.006</t>
  </si>
  <si>
    <t>4 hr neg con - 1 hr 200mM N      -0.043       0.126  (-0.307,  0.221)    -0.34     0.737</t>
  </si>
  <si>
    <t>4 hr 200mM N - 1 hr 200mM N       0.094       0.126  (-0.170,  0.357)     0.74     0.468</t>
  </si>
  <si>
    <t>48hr neg con - 1 hr 200mM N      -0.430       0.126  (-0.694, -0.166)    -3.40     0.003</t>
  </si>
  <si>
    <t>48 hr 200mM  - 1 hr 200mM N      -0.393       0.126  (-0.657, -0.129)    -3.11     0.006</t>
  </si>
  <si>
    <t>4 hr 200mM N - 4 hr neg con       0.137       0.126  (-0.127,  0.400)     1.08     0.293</t>
  </si>
  <si>
    <t>48hr neg con - 4 hr neg con      -0.387       0.126  (-0.651, -0.123)    -3.06     0.006</t>
  </si>
  <si>
    <t>48 hr 200mM  - 4 hr neg con      -0.350       0.126  (-0.614, -0.086)    -2.77     0.012</t>
  </si>
  <si>
    <t>48hr neg con - 4 hr 200mM N      -0.523       0.126  (-0.787, -0.260)    -4.14     0.001</t>
  </si>
  <si>
    <t>48 hr 200mM  - 4 hr 200mM N      -0.487       0.126  (-0.750, -0.223)    -3.85     0.001</t>
  </si>
  <si>
    <t>48 hr 200mM  - 48hr neg con       0.037       0.126  (-0.227,  0.301)     0.29     0.774</t>
  </si>
  <si>
    <t>Results for: At agar root mannitol</t>
  </si>
  <si>
    <t xml:space="preserve">   15 min neg control  3  0.100670  (0.0000000,  63899018)</t>
  </si>
  <si>
    <t>15 min 200mM Mannitol  3  0.136899  (0.0000000,  86895181)</t>
  </si>
  <si>
    <t xml:space="preserve">   30 min neg control  3  0.277957  (0.0000000, 176430007)</t>
  </si>
  <si>
    <t>30 min 200mM Mannitol  3  0.146668  (0.0000000,  93095788)</t>
  </si>
  <si>
    <t xml:space="preserve">      1hr neg control  3  0.096890  (0.0000000,  61499778)</t>
  </si>
  <si>
    <t xml:space="preserve">  1 hr 200mM Mannitol  3  0.084995  (0.0000000,  53949804)</t>
  </si>
  <si>
    <t xml:space="preserve">     4 hr neg control  3  0.208933  (0.0000000, 132617635)</t>
  </si>
  <si>
    <t xml:space="preserve">  4 hr 200mM Mannitol  3  0.133733  (0.0000000,  84885745)</t>
  </si>
  <si>
    <t xml:space="preserve">     24hr neg control  2  0.163021  (        *,         *)</t>
  </si>
  <si>
    <t xml:space="preserve"> 24 hr 200mM Mannitol  3  0.185221  (0.0000000, 117567084)</t>
  </si>
  <si>
    <t>Multiple comparisons          —    0.862</t>
  </si>
  <si>
    <t>Levene                     0.29    0.968</t>
  </si>
  <si>
    <t>Factor   9  1.0716  0.11906     4.46    0.003</t>
  </si>
  <si>
    <t>Error   19  0.5068  0.02667</t>
  </si>
  <si>
    <t>Total   28  1.5783</t>
  </si>
  <si>
    <t>0.163318  67.89%     52.68%      24.81%</t>
  </si>
  <si>
    <t>15 min neg control     3  1.5994  0.1007  (1.4021, 1.7968)</t>
  </si>
  <si>
    <t>15 min 200mM Mannitol  3  1.3467  0.1369  (1.1494, 1.5441)</t>
  </si>
  <si>
    <t>30 min neg control     3   1.590   0.278  ( 1.393,  1.788)</t>
  </si>
  <si>
    <t>30 min 200mM Mannitol  3  1.4934  0.1467  (1.2961, 1.6908)</t>
  </si>
  <si>
    <t>1hr neg control        3  1.4360  0.0969  (1.2386, 1.6333)</t>
  </si>
  <si>
    <t>1 hr 200mM Mannitol    3  1.1842  0.0850  (0.9869, 1.3816)</t>
  </si>
  <si>
    <t>4 hr neg control       3   1.393   0.209  ( 1.196,  1.590)</t>
  </si>
  <si>
    <t>4 hr 200mM Mannitol    3  1.3580  0.1337  (1.1607, 1.5554)</t>
  </si>
  <si>
    <t>24hr neg control       2   1.142   0.163  ( 0.900,  1.384)</t>
  </si>
  <si>
    <t>24 hr 200mM Mannitol   3   0.961   0.185  ( 0.763,  1.158)</t>
  </si>
  <si>
    <t>Pooled StDev = 0.163318</t>
  </si>
  <si>
    <t>15 min neg control     3  1.5994  A</t>
  </si>
  <si>
    <t>30 min neg control     3   1.590  A</t>
  </si>
  <si>
    <t>30 min 200mM Mannitol  3  1.4934  A</t>
  </si>
  <si>
    <t>1hr neg control        3  1.4360  A B</t>
  </si>
  <si>
    <t>4 hr neg control       3   1.393  A B</t>
  </si>
  <si>
    <t>4 hr 200mM Mannitol    3  1.3580  A B</t>
  </si>
  <si>
    <t>15 min 200mM Mannitol  3  1.3467  A B</t>
  </si>
  <si>
    <t>1 hr 200mM Mannitol    3  1.1842  A B</t>
  </si>
  <si>
    <t>24hr neg control       2   1.142  A B</t>
  </si>
  <si>
    <t>24 hr 200mM Mannitol   3   0.961    B</t>
  </si>
  <si>
    <t>15 min 200mM - 15 min neg c      -0.253       0.133  (-0.728,  0.223)    -1.89     0.672</t>
  </si>
  <si>
    <t>30 min neg c - 15 min neg c      -0.009       0.133  (-0.484,  0.466)    -0.07     1.000</t>
  </si>
  <si>
    <t>30 min 200mM - 15 min neg c      -0.106       0.133  (-0.581,  0.369)    -0.79     0.998</t>
  </si>
  <si>
    <t>1hr neg cont - 15 min neg c      -0.163       0.133  (-0.639,  0.312)    -1.23     0.959</t>
  </si>
  <si>
    <t>1 hr 200mM M - 15 min neg c      -0.415       0.133  (-0.890,  0.060)    -3.11     0.118</t>
  </si>
  <si>
    <t>4 hr neg con - 15 min neg c      -0.206       0.133  (-0.682,  0.269)    -1.55     0.856</t>
  </si>
  <si>
    <t>4 hr 200mM M - 15 min neg c      -0.241       0.133  (-0.717,  0.234)    -1.81     0.722</t>
  </si>
  <si>
    <t>24hr neg con - 15 min neg c      -0.458       0.149  (-0.989,  0.074)    -3.07     0.128</t>
  </si>
  <si>
    <t>24 hr 200mM  - 15 min neg c      -0.639       0.133  (-1.114, -0.163)    -4.79     0.004</t>
  </si>
  <si>
    <t>30 min neg c - 15 min 200mM       0.244       0.133  (-0.231,  0.719)     1.83     0.712</t>
  </si>
  <si>
    <t>30 min 200mM - 15 min 200mM       0.147       0.133  (-0.329,  0.622)     1.10     0.979</t>
  </si>
  <si>
    <t>1hr neg cont - 15 min 200mM       0.089       0.133  (-0.386,  0.564)     0.67     0.999</t>
  </si>
  <si>
    <t>1 hr 200mM M - 15 min 200mM      -0.162       0.133  (-0.638,  0.313)    -1.22     0.960</t>
  </si>
  <si>
    <t>4 hr neg con - 15 min 200mM       0.046       0.133  (-0.429,  0.521)     0.35     1.000</t>
  </si>
  <si>
    <t>4 hr 200mM M - 15 min 200mM       0.011       0.133  (-0.464,  0.487)     0.08     1.000</t>
  </si>
  <si>
    <t>24hr neg con - 15 min 200mM      -0.205       0.149  (-0.736,  0.326)    -1.37     0.921</t>
  </si>
  <si>
    <t>24 hr 200mM  - 15 min 200mM      -0.386       0.133  (-0.861,  0.089)    -2.89     0.174</t>
  </si>
  <si>
    <t>30 min 200mM - 30 min neg c      -0.097       0.133  (-0.572,  0.378)    -0.73     0.999</t>
  </si>
  <si>
    <t>1hr neg cont - 30 min neg c      -0.154       0.133  (-0.630,  0.321)    -1.16     0.971</t>
  </si>
  <si>
    <t>1 hr 200mM M - 30 min neg c      -0.406       0.133  (-0.881,  0.069)    -3.05     0.133</t>
  </si>
  <si>
    <t>4 hr neg con - 30 min neg c      -0.198       0.133  (-0.673,  0.278)    -1.48     0.884</t>
  </si>
  <si>
    <t>4 hr 200mM M - 30 min neg c      -0.232       0.133  (-0.708,  0.243)    -1.74     0.760</t>
  </si>
  <si>
    <t>24hr neg con - 30 min neg c      -0.449       0.149  (-0.980,  0.083)    -3.01     0.143</t>
  </si>
  <si>
    <t>24 hr 200mM  - 30 min neg c      -0.630       0.133  (-1.105, -0.154)    -4.72     0.004</t>
  </si>
  <si>
    <t>1hr neg cont - 30 min 200mM      -0.057       0.133  (-0.533,  0.418)    -0.43     1.000</t>
  </si>
  <si>
    <t>1 hr 200mM M - 30 min 200mM      -0.309       0.133  (-0.784,  0.166)    -2.32     0.421</t>
  </si>
  <si>
    <t>4 hr neg con - 30 min 200mM      -0.100       0.133  (-0.576,  0.375)    -0.75     0.999</t>
  </si>
  <si>
    <t>4 hr 200mM M - 30 min 200mM      -0.135       0.133  (-0.611,  0.340)    -1.02     0.987</t>
  </si>
  <si>
    <t>24hr neg con - 30 min 200mM      -0.352       0.149  (-0.883,  0.180)    -2.36     0.400</t>
  </si>
  <si>
    <t>24 hr 200mM  - 30 min 200mM      -0.533       0.133  (-1.008, -0.057)    -3.99     0.021</t>
  </si>
  <si>
    <t>1 hr 200mM M - 1hr neg cont      -0.252       0.133  (-0.727,  0.223)    -1.89     0.677</t>
  </si>
  <si>
    <t>4 hr neg con - 1hr neg cont      -0.043       0.133  (-0.518,  0.432)    -0.32     1.000</t>
  </si>
  <si>
    <t>4 hr 200mM M - 1hr neg cont      -0.078       0.133  (-0.553,  0.397)    -0.58     1.000</t>
  </si>
  <si>
    <t>24hr neg con - 1hr neg cont      -0.294       0.149  (-0.825,  0.237)    -1.97     0.626</t>
  </si>
  <si>
    <t>24 hr 200mM  - 1hr neg cont      -0.475       0.133  (-0.950,  0.000)    -3.56     0.050</t>
  </si>
  <si>
    <t>4 hr neg con - 1 hr 200mM M       0.209       0.133  (-0.267,  0.684)     1.57     0.849</t>
  </si>
  <si>
    <t>4 hr 200mM M - 1 hr 200mM M       0.174       0.133  (-0.301,  0.649)     1.30     0.941</t>
  </si>
  <si>
    <t>24hr neg con - 1 hr 200mM M      -0.042       0.149  (-0.574,  0.489)    -0.28     1.000</t>
  </si>
  <si>
    <t>24 hr 200mM  - 1 hr 200mM M      -0.223       0.133  (-0.699,  0.252)    -1.68     0.796</t>
  </si>
  <si>
    <t>4 hr 200mM M - 4 hr neg con      -0.035       0.133  (-0.510,  0.440)    -0.26     1.000</t>
  </si>
  <si>
    <t>24hr neg con - 4 hr neg con      -0.251       0.149  (-0.782,  0.280)    -1.68     0.791</t>
  </si>
  <si>
    <t>24 hr 200mM  - 4 hr neg con      -0.432       0.133  (-0.907,  0.043)    -3.24     0.093</t>
  </si>
  <si>
    <t>24hr neg con - 4 hr 200mM M      -0.216       0.149  (-0.747,  0.315)    -1.45     0.896</t>
  </si>
  <si>
    <t>24 hr 200mM  - 4 hr 200mM M      -0.397       0.133  (-0.872,  0.078)    -2.98     0.150</t>
  </si>
  <si>
    <t>24 hr 200mM  - 24hr neg con      -0.181       0.149  (-0.712,  0.350)    -1.21     0.961</t>
  </si>
  <si>
    <t>1 hr 200mM Mannitol    3  1.1842    B C</t>
  </si>
  <si>
    <t>24hr neg control       2   1.142    B C</t>
  </si>
  <si>
    <t>24 hr 200mM Mannitol   3   0.961      C</t>
  </si>
  <si>
    <t>15 min 200mM - 15 min neg c      -0.253       0.133  (-0.532,  0.026)    -1.89     0.073</t>
  </si>
  <si>
    <t>30 min neg c - 15 min neg c      -0.009       0.133  (-0.288,  0.270)    -0.07     0.947</t>
  </si>
  <si>
    <t>30 min 200mM - 15 min neg c      -0.106       0.133  (-0.385,  0.173)    -0.79     0.437</t>
  </si>
  <si>
    <t>1hr neg cont - 15 min neg c      -0.163       0.133  (-0.443,  0.116)    -1.23     0.235</t>
  </si>
  <si>
    <t>1 hr 200mM M - 15 min neg c      -0.415       0.133  (-0.694, -0.136)    -3.11     0.006</t>
  </si>
  <si>
    <t>4 hr neg con - 15 min neg c      -0.206       0.133  (-0.486,  0.073)    -1.55     0.138</t>
  </si>
  <si>
    <t>4 hr 200mM M - 15 min neg c      -0.241       0.133  (-0.520,  0.038)    -1.81     0.086</t>
  </si>
  <si>
    <t>24hr neg con - 15 min neg c      -0.458       0.149  (-0.770, -0.145)    -3.07     0.006</t>
  </si>
  <si>
    <t>24 hr 200mM  - 15 min neg c      -0.639       0.133  (-0.918, -0.360)    -4.79     0.000</t>
  </si>
  <si>
    <t>30 min neg c - 15 min 200mM       0.244       0.133  (-0.035,  0.523)     1.83     0.083</t>
  </si>
  <si>
    <t>30 min 200mM - 15 min 200mM       0.147       0.133  (-0.132,  0.426)     1.10     0.285</t>
  </si>
  <si>
    <t>1hr neg cont - 15 min 200mM       0.089       0.133  (-0.190,  0.368)     0.67     0.511</t>
  </si>
  <si>
    <t>1 hr 200mM M - 15 min 200mM      -0.162       0.133  (-0.442,  0.117)    -1.22     0.238</t>
  </si>
  <si>
    <t>4 hr neg con - 15 min 200mM       0.046       0.133  (-0.233,  0.325)     0.35     0.733</t>
  </si>
  <si>
    <t>4 hr 200mM M - 15 min 200mM       0.011       0.133  (-0.268,  0.290)     0.08     0.933</t>
  </si>
  <si>
    <t>24hr neg con - 15 min 200mM      -0.205       0.149  (-0.517,  0.107)    -1.37     0.185</t>
  </si>
  <si>
    <t>24 hr 200mM  - 15 min 200mM      -0.386       0.133  (-0.665, -0.107)    -2.89     0.009</t>
  </si>
  <si>
    <t>30 min 200mM - 30 min neg c      -0.097       0.133  (-0.376,  0.182)    -0.73     0.476</t>
  </si>
  <si>
    <t>1hr neg cont - 30 min neg c      -0.154       0.133  (-0.434,  0.125)    -1.16     0.261</t>
  </si>
  <si>
    <t>1 hr 200mM M - 30 min neg c      -0.406       0.133  (-0.685, -0.127)    -3.05     0.007</t>
  </si>
  <si>
    <t>4 hr neg con - 30 min neg c      -0.198       0.133  (-0.477,  0.082)    -1.48     0.155</t>
  </si>
  <si>
    <t>4 hr 200mM M - 30 min neg c      -0.232       0.133  (-0.512,  0.047)    -1.74     0.097</t>
  </si>
  <si>
    <t>24hr neg con - 30 min neg c      -0.449       0.149  (-0.761, -0.137)    -3.01     0.007</t>
  </si>
  <si>
    <t>24 hr 200mM  - 30 min neg c      -0.630       0.133  (-0.909, -0.351)    -4.72     0.000</t>
  </si>
  <si>
    <t>1hr neg cont - 30 min 200mM      -0.057       0.133  (-0.337,  0.222)    -0.43     0.671</t>
  </si>
  <si>
    <t>1 hr 200mM M - 30 min 200mM      -0.309       0.133  (-0.588, -0.030)    -2.32     0.032</t>
  </si>
  <si>
    <t>4 hr neg con - 30 min 200mM      -0.100       0.133  (-0.380,  0.179)    -0.75     0.460</t>
  </si>
  <si>
    <t>4 hr 200mM M - 30 min 200mM      -0.135       0.133  (-0.415,  0.144)    -1.02     0.323</t>
  </si>
  <si>
    <t>24hr neg con - 30 min 200mM      -0.352       0.149  (-0.664, -0.039)    -2.36     0.029</t>
  </si>
  <si>
    <t>24 hr 200mM  - 30 min 200mM      -0.533       0.133  (-0.812, -0.254)    -3.99     0.001</t>
  </si>
  <si>
    <t>1 hr 200mM M - 1hr neg cont      -0.252       0.133  (-0.531,  0.027)    -1.89     0.074</t>
  </si>
  <si>
    <t>4 hr neg con - 1hr neg cont      -0.043       0.133  (-0.322,  0.236)    -0.32     0.750</t>
  </si>
  <si>
    <t>4 hr 200mM M - 1hr neg cont      -0.078       0.133  (-0.357,  0.201)    -0.58     0.566</t>
  </si>
  <si>
    <t>24hr neg con - 1hr neg cont      -0.294       0.149  (-0.606,  0.018)    -1.97     0.063</t>
  </si>
  <si>
    <t>24 hr 200mM  - 1hr neg cont      -0.475       0.133  (-0.754, -0.196)    -3.56     0.002</t>
  </si>
  <si>
    <t>4 hr neg con - 1 hr 200mM M       0.209       0.133  (-0.070,  0.488)     1.57     0.134</t>
  </si>
  <si>
    <t>4 hr 200mM M - 1 hr 200mM M       0.174       0.133  (-0.105,  0.453)     1.30     0.208</t>
  </si>
  <si>
    <t>24hr neg con - 1 hr 200mM M      -0.042       0.149  (-0.354,  0.270)    -0.28     0.780</t>
  </si>
  <si>
    <t>24 hr 200mM  - 1 hr 200mM M      -0.223       0.133  (-0.503,  0.056)    -1.68     0.110</t>
  </si>
  <si>
    <t>4 hr 200mM M - 4 hr neg con      -0.035       0.133  (-0.314,  0.244)    -0.26     0.796</t>
  </si>
  <si>
    <t>24hr neg con - 4 hr neg con      -0.251       0.149  (-0.563,  0.061)    -1.68     0.109</t>
  </si>
  <si>
    <t>24 hr 200mM  - 4 hr neg con      -0.432       0.133  (-0.711, -0.153)    -3.24     0.004</t>
  </si>
  <si>
    <t>24hr neg con - 4 hr 200mM M      -0.216       0.149  (-0.528,  0.096)    -1.45     0.163</t>
  </si>
  <si>
    <t>24 hr 200mM  - 4 hr 200mM M      -0.397       0.133  (-0.676, -0.118)    -2.98     0.008</t>
  </si>
  <si>
    <t>24 hr 200mM  - 24hr neg con      -0.181       0.149  (-0.493,  0.131)    -1.21     0.239</t>
  </si>
  <si>
    <t>Normalised &amp; rescaled x 100</t>
  </si>
  <si>
    <t>Results for: At agar salt root</t>
  </si>
  <si>
    <t xml:space="preserve">Test for Equal Variances: 15 min neg c, 15 min 200mM, 15 min 200mM, 30 min neg c, ... </t>
  </si>
  <si>
    <t xml:space="preserve">               Sample  N     StDev              CI</t>
  </si>
  <si>
    <t xml:space="preserve">   15 min neg control  3  0.100670  (0.0000000, 4.06106E+194)</t>
  </si>
  <si>
    <t xml:space="preserve">    15 min 200mM NaCl  3  0.197109  (0.0000000, 7.95146E+194)</t>
  </si>
  <si>
    <t>15 min 200mM Mannitol  3  0.136899  (0.0000000, 5.52256E+194)</t>
  </si>
  <si>
    <t xml:space="preserve">   30 min neg control  3  0.277957  (0.0000000, 1.12129E+195)</t>
  </si>
  <si>
    <t xml:space="preserve">    30 min 200mM NaCl  3  0.167899  (0.0000000, 6.77310E+194)</t>
  </si>
  <si>
    <t>30 min 200mM Mannitol  3  0.146668  (0.0000000, 5.91664E+194)</t>
  </si>
  <si>
    <t xml:space="preserve">      1hr neg control  3  0.096890  (0.0000000, 3.90857E+194)</t>
  </si>
  <si>
    <t xml:space="preserve">      1 hr 200mM NaCl  3  0.096890  (0.0000000, 3.90857E+194)</t>
  </si>
  <si>
    <t xml:space="preserve">  1 hr 200mM Mannitol  3  0.084995  (0.0000000, 3.42874E+194)</t>
  </si>
  <si>
    <t xml:space="preserve">     4 hr neg control  3  0.208933  (0.0000000, 8.42842E+194)</t>
  </si>
  <si>
    <t xml:space="preserve">      4 hr 200mM NaCl  3  0.052608  (0.0000000, 2.12223E+194)</t>
  </si>
  <si>
    <t xml:space="preserve">  4 hr 200mM Mannitol  3  0.133733  (0.0000000, 5.39485E+194)</t>
  </si>
  <si>
    <t xml:space="preserve">     24hr neg control  2  0.163021  (        *,            *)</t>
  </si>
  <si>
    <t xml:space="preserve">     24 hr 200mM NaCl  2  0.014684  (        *,            *)</t>
  </si>
  <si>
    <t xml:space="preserve"> 24 hr 200mM Mannitol  3  0.185221  (0.0000000, 7.47189E+194)</t>
  </si>
  <si>
    <t xml:space="preserve">     48hr neg control  3  0.023020  (0.0000000, 9.28645E+193)</t>
  </si>
  <si>
    <t xml:space="preserve">     48 hr 200mM NaCl  3  0.140424  (0.0000000, 5.66477E+194)</t>
  </si>
  <si>
    <t xml:space="preserve"> 48 hr 200mM Mannitol  3  0.155332  (0.0000000, 6.26616E+194)</t>
  </si>
  <si>
    <t>Individual confidence level = 99.7222%</t>
  </si>
  <si>
    <t>Levene                     0.41    0.973</t>
  </si>
  <si>
    <t>Results for: At soil drought</t>
  </si>
  <si>
    <t xml:space="preserve">Test for Equal Variances: 15 min neg c, 7 d neg cont, 7 d Drought, 14d neg cont, ... </t>
  </si>
  <si>
    <t>15 min neg control  3  0.100514  (0.0000040, 24695.1)</t>
  </si>
  <si>
    <t xml:space="preserve">   7 d neg control  3  0.130382  (0.0000051, 32033.1)</t>
  </si>
  <si>
    <t xml:space="preserve">       7 d Drought  3  0.118437  (0.0000047, 29098.5)</t>
  </si>
  <si>
    <t xml:space="preserve">   14d neg control  3  0.135029  (0.0000053, 33174.8)</t>
  </si>
  <si>
    <t xml:space="preserve">      14 d Drought  3  0.049812  (0.0000020, 12238.1)</t>
  </si>
  <si>
    <t xml:space="preserve">  21 d neg control  3  0.195895  (0.0000077, 48128.9)</t>
  </si>
  <si>
    <t xml:space="preserve">      21 d Drought  3  0.154998  (0.0000061, 38081.0)</t>
  </si>
  <si>
    <t>Individual confidence level = 99.2857%</t>
  </si>
  <si>
    <t>Multiple comparisons          —    0.610</t>
  </si>
  <si>
    <t>Levene                     0.33    0.911</t>
  </si>
  <si>
    <t xml:space="preserve">Test for Equal Variances: 15 min neg c, 7 d neg cont, 7 d Drought,... </t>
  </si>
  <si>
    <t xml:space="preserve">One-way ANOVA: 15 min neg c, 7 d neg cont, 7 d Drought, 14d neg cont, 14 d Drought, ... </t>
  </si>
  <si>
    <t>Factor       7  15 min neg control, 7 d neg control, 7 d Drought, 14d neg control, 14 d</t>
  </si>
  <si>
    <t xml:space="preserve">                Drought, 21 d neg control, 21 d Drought</t>
  </si>
  <si>
    <t>Factor   6  0.5123  0.08539     4.81    0.007</t>
  </si>
  <si>
    <t>Error   14  0.2485  0.01775</t>
  </si>
  <si>
    <t>Total   20  0.7608</t>
  </si>
  <si>
    <t>0.133225  67.34%     53.34%      26.51%</t>
  </si>
  <si>
    <t>15 min neg control  3  0.8584  0.1005  (0.6934, 1.0233)</t>
  </si>
  <si>
    <t>7 d neg control     3  0.5339  0.1304  (0.3689, 0.6988)</t>
  </si>
  <si>
    <t>7 d Drought         3  0.3772  0.1184  (0.2123, 0.5422)</t>
  </si>
  <si>
    <t>14d neg control     3  0.5512  0.1350  (0.3863, 0.7162)</t>
  </si>
  <si>
    <t>14 d Drought        3  0.3745  0.0498  (0.2095, 0.5395)</t>
  </si>
  <si>
    <t>21 d neg control    3   0.675   0.196  ( 0.510,  0.840)</t>
  </si>
  <si>
    <t>21 d Drought        3  0.5559  0.1550  (0.3909, 0.7208)</t>
  </si>
  <si>
    <t>Pooled StDev = 0.133225</t>
  </si>
  <si>
    <t>7 d neg cont - 15 min neg c      -0.324       0.109  (-0.696,  0.047)    -2.98     0.106</t>
  </si>
  <si>
    <t>7 d Drought - 15 min neg c       -0.481       0.109  (-0.853, -0.110)    -4.42     0.008</t>
  </si>
  <si>
    <t>14d neg cont - 15 min neg c      -0.307       0.109  (-0.679,  0.064)    -2.82     0.138</t>
  </si>
  <si>
    <t>14 d Drought - 15 min neg c      -0.484       0.109  (-0.855, -0.112)    -4.45     0.008</t>
  </si>
  <si>
    <t>21 d neg con - 15 min neg c      -0.184       0.109  (-0.555,  0.188)    -1.69     0.634</t>
  </si>
  <si>
    <t>21 d Drought - 15 min neg c      -0.302       0.109  (-0.674,  0.069)    -2.78     0.148</t>
  </si>
  <si>
    <t>7 d Drought - 7 d neg cont       -0.157       0.109  (-0.528,  0.215)    -1.44     0.773</t>
  </si>
  <si>
    <t>14d neg cont - 7 d neg cont       0.017       0.109  (-0.354,  0.389)     0.16     1.000</t>
  </si>
  <si>
    <t>14 d Drought - 7 d neg cont      -0.159       0.109  (-0.531,  0.212)    -1.46     0.760</t>
  </si>
  <si>
    <t>21 d neg con - 7 d neg cont       0.141       0.109  (-0.231,  0.512)     1.30     0.843</t>
  </si>
  <si>
    <t>21 d Drought - 7 d neg cont       0.022       0.109  (-0.349,  0.394)     0.20     1.000</t>
  </si>
  <si>
    <t>14d neg cont - 7 d Drought        0.174       0.109  (-0.198,  0.545)     1.60     0.685</t>
  </si>
  <si>
    <t>14 d Drought - 7 d Drought       -0.003       0.109  (-0.374,  0.369)    -0.03     1.000</t>
  </si>
  <si>
    <t>21 d neg con - 7 d Drought        0.298       0.109  (-0.074,  0.669)     2.74     0.160</t>
  </si>
  <si>
    <t>21 d Drought - 7 d Drought        0.179       0.109  (-0.193,  0.550)     1.64     0.660</t>
  </si>
  <si>
    <t>14 d Drought - 14d neg cont      -0.177       0.109  (-0.548,  0.195)    -1.62     0.671</t>
  </si>
  <si>
    <t>21 d neg con - 14d neg cont       0.124       0.109  (-0.248,  0.495)     1.14     0.906</t>
  </si>
  <si>
    <t>21 d Drought - 14d neg cont       0.005       0.109  (-0.367,  0.376)     0.04     1.000</t>
  </si>
  <si>
    <t>21 d neg con - 14 d Drought       0.300       0.109  (-0.071,  0.672)     2.76     0.153</t>
  </si>
  <si>
    <t>21 d Drought - 14 d Drought       0.181       0.109  (-0.190,  0.553)     1.67     0.646</t>
  </si>
  <si>
    <t>21 d Drought - 21 d neg con      -0.119       0.109  (-0.490,  0.253)    -1.09     0.920</t>
  </si>
  <si>
    <t>Individual confidence level = 99.58%</t>
  </si>
  <si>
    <t>7 d neg cont - 15 min neg c      -0.324       0.109  (-0.558, -0.091)    -2.98     0.010</t>
  </si>
  <si>
    <t>7 d Drought - 15 min neg c       -0.481       0.109  (-0.714, -0.248)    -4.42     0.001</t>
  </si>
  <si>
    <t>14d neg cont - 15 min neg c      -0.307       0.109  (-0.540, -0.074)    -2.82     0.014</t>
  </si>
  <si>
    <t>14 d Drought - 15 min neg c      -0.484       0.109  (-0.717, -0.251)    -4.45     0.001</t>
  </si>
  <si>
    <t>21 d neg con - 15 min neg c      -0.184       0.109  (-0.417,  0.050)    -1.69     0.114</t>
  </si>
  <si>
    <t>21 d Drought - 15 min neg c      -0.302       0.109  (-0.536, -0.069)    -2.78     0.015</t>
  </si>
  <si>
    <t>7 d Drought - 7 d neg cont       -0.157       0.109  (-0.390,  0.077)    -1.44     0.172</t>
  </si>
  <si>
    <t>14d neg cont - 7 d neg cont       0.017       0.109  (-0.216,  0.251)     0.16     0.875</t>
  </si>
  <si>
    <t>14 d Drought - 7 d neg cont      -0.159       0.109  (-0.393,  0.074)    -1.46     0.165</t>
  </si>
  <si>
    <t>21 d neg con - 7 d neg cont       0.141       0.109  (-0.092,  0.374)     1.30     0.216</t>
  </si>
  <si>
    <t>21 d Drought - 7 d neg cont       0.022       0.109  (-0.211,  0.255)     0.20     0.843</t>
  </si>
  <si>
    <t>14d neg cont - 7 d Drought        0.174       0.109  (-0.059,  0.407)     1.60     0.132</t>
  </si>
  <si>
    <t>14 d Drought - 7 d Drought       -0.003       0.109  (-0.236,  0.231)    -0.03     0.980</t>
  </si>
  <si>
    <t>21 d neg con - 7 d Drought        0.298       0.109  ( 0.064,  0.531)     2.74     0.016</t>
  </si>
  <si>
    <t>21 d Drought - 7 d Drought        0.179       0.109  (-0.055,  0.412)     1.64     0.123</t>
  </si>
  <si>
    <t>14 d Drought - 14d neg cont      -0.177       0.109  (-0.410,  0.057)    -1.62     0.127</t>
  </si>
  <si>
    <t>21 d neg con - 14d neg cont       0.124       0.109  (-0.110,  0.357)     1.14     0.275</t>
  </si>
  <si>
    <t>21 d Drought - 14d neg cont       0.005       0.109  (-0.229,  0.238)     0.04     0.967</t>
  </si>
  <si>
    <t>21 d neg con - 14 d Drought       0.300       0.109  ( 0.067,  0.534)     2.76     0.015</t>
  </si>
  <si>
    <t>21 d Drought - 14 d Drought       0.181       0.109  (-0.052,  0.415)     1.67     0.118</t>
  </si>
  <si>
    <t>21 d Drought - 21 d neg con      -0.119       0.109  (-0.352,  0.114)    -1.09     0.293</t>
  </si>
  <si>
    <t>Simultaneous confidence level = 61.98%</t>
  </si>
  <si>
    <t>7 d neg control               3  0.5339</t>
  </si>
  <si>
    <t>7 d neg cont - 15 min neg c      -0.324       0.109  (-0.641, -0.008)    -2.98     0.044</t>
  </si>
  <si>
    <t>7 d Drought - 15 min neg c       -0.481       0.109  (-0.798, -0.164)    -4.42     0.003</t>
  </si>
  <si>
    <t>14d neg cont - 15 min neg c      -0.307       0.109  (-0.624,  0.010)    -2.82     0.059</t>
  </si>
  <si>
    <t>14 d Drought - 15 min neg c      -0.484       0.109  (-0.801, -0.167)    -4.45     0.003</t>
  </si>
  <si>
    <t>21 d neg con - 15 min neg c      -0.184       0.109  (-0.500,  0.133)    -1.69     0.388</t>
  </si>
  <si>
    <t>21 d Drought - 15 min neg c      -0.302       0.109  (-0.619,  0.014)    -2.78     0.064</t>
  </si>
  <si>
    <t>Individual confidence level = 98.86%</t>
  </si>
  <si>
    <t xml:space="preserve">Interval Plot of 15 min neg c, 7 d neg cont, ... </t>
  </si>
  <si>
    <t xml:space="preserve">Residual Plots for 15 min neg c, 7 d neg cont, ... </t>
  </si>
  <si>
    <t>Factor      12  15 min neg control, 15 min 200mM NaCl, 30 min neg control, 30 min 200mM NaCl,</t>
  </si>
  <si>
    <t xml:space="preserve">                control, 24 hr 200mM NaCl, 48hr neg control, 48 hr 200mM NaCl</t>
  </si>
  <si>
    <t>Factor  11  0.4741  0.04310     2.14    0.057</t>
  </si>
  <si>
    <t>Error   24  0.4823  0.02010</t>
  </si>
  <si>
    <t>Total   35  0.9564</t>
  </si>
  <si>
    <t>0.141762  49.57%     26.45%       0.00%</t>
  </si>
  <si>
    <t>30 min neg control  3   0.9282   0.1113  ( 0.7592,  1.0971)</t>
  </si>
  <si>
    <t>4 hr neg control    3   0.8305   0.0234  ( 0.6615,  0.9994)</t>
  </si>
  <si>
    <t>24hr neg control    3   1.0409   0.1240  ( 0.8720,  1.2099)</t>
  </si>
  <si>
    <t>24 hr 200mM NaCl    3   1.0239   0.0786  ( 0.8549,  1.1928)</t>
  </si>
  <si>
    <t>48 hr 200mM NaCl    3  0.98922  0.01724  (0.82030, 1.15814)</t>
  </si>
  <si>
    <t>Pooled StDev = 0.141762</t>
  </si>
  <si>
    <t>15 min 200mM - 15 min neg c       0.259       0.116  (-0.158, 0.677)     2.24     0.538</t>
  </si>
  <si>
    <t>30 min neg c - 15 min neg c       0.095       0.116  (-0.323, 0.512)     0.82     0.999</t>
  </si>
  <si>
    <t>30 min 200mM - 15 min neg c       0.245       0.116  (-0.173, 0.662)     2.11     0.619</t>
  </si>
  <si>
    <t>1hr neg cont - 15 min neg c      -0.115       0.116  (-0.533, 0.302)    -0.99     0.996</t>
  </si>
  <si>
    <t>1 hr 200mM N - 15 min neg c       0.155       0.116  (-0.262, 0.573)     1.34     0.964</t>
  </si>
  <si>
    <t>4 hr neg con - 15 min neg c      -0.003       0.116  (-0.420, 0.415)    -0.02     1.000</t>
  </si>
  <si>
    <t>4 hr 200mM N - 15 min neg c       0.127       0.116  (-0.291, 0.544)     1.09     0.992</t>
  </si>
  <si>
    <t>24hr neg con - 15 min neg c       0.208       0.116  (-0.210, 0.625)     1.79     0.806</t>
  </si>
  <si>
    <t>24 hr 200mM  - 15 min neg c       0.191       0.116  (-0.227, 0.608)     1.65     0.875</t>
  </si>
  <si>
    <t>48hr neg con - 15 min neg c       0.276       0.116  (-0.141, 0.693)     2.38     0.452</t>
  </si>
  <si>
    <t>48 hr 200mM  - 15 min neg c       0.156       0.116  (-0.262, 0.573)     1.35     0.963</t>
  </si>
  <si>
    <t>30 min neg c - 15 min 200mM      -0.165       0.116  (-0.582, 0.253)    -1.42     0.947</t>
  </si>
  <si>
    <t>30 min 200mM - 15 min 200mM      -0.015       0.116  (-0.432, 0.403)    -0.13     1.000</t>
  </si>
  <si>
    <t>1hr neg cont - 15 min 200mM      -0.375       0.116  (-0.792, 0.043)    -3.24     0.107</t>
  </si>
  <si>
    <t>1 hr 200mM N - 15 min 200mM      -0.104       0.116  (-0.522, 0.313)    -0.90     0.998</t>
  </si>
  <si>
    <t>4 hr neg con - 15 min 200mM      -0.262       0.116  (-0.680, 0.155)    -2.27     0.523</t>
  </si>
  <si>
    <t>4 hr 200mM N - 15 min 200mM      -0.133       0.116  (-0.550, 0.284)    -1.15     0.988</t>
  </si>
  <si>
    <t>24hr neg con - 15 min 200mM      -0.052       0.116  (-0.469, 0.366)    -0.45     1.000</t>
  </si>
  <si>
    <t>24 hr 200mM  - 15 min 200mM      -0.069       0.116  (-0.486, 0.348)    -0.60     1.000</t>
  </si>
  <si>
    <t>48hr neg con - 15 min 200mM       0.016       0.116  (-0.401, 0.434)     0.14     1.000</t>
  </si>
  <si>
    <t>48 hr 200mM  - 15 min 200mM      -0.104       0.116  (-0.521, 0.314)    -0.90     0.999</t>
  </si>
  <si>
    <t>30 min 200mM - 30 min neg c       0.150       0.116  (-0.268, 0.567)     1.29     0.972</t>
  </si>
  <si>
    <t>1hr neg cont - 30 min neg c      -0.210       0.116  (-0.627, 0.207)    -1.81     0.796</t>
  </si>
  <si>
    <t>1 hr 200mM N - 30 min neg c       0.061       0.116  (-0.357, 0.478)     0.52     1.000</t>
  </si>
  <si>
    <t>4 hr neg con - 30 min neg c      -0.098       0.116  (-0.515, 0.320)    -0.84     0.999</t>
  </si>
  <si>
    <t>4 hr 200mM N - 30 min neg c       0.032       0.116  (-0.386, 0.449)     0.27     1.000</t>
  </si>
  <si>
    <t>24hr neg con - 30 min neg c       0.113       0.116  (-0.305, 0.530)     0.97     0.997</t>
  </si>
  <si>
    <t>24 hr 200mM  - 30 min neg c       0.096       0.116  (-0.322, 0.513)     0.83     0.999</t>
  </si>
  <si>
    <t>48hr neg con - 30 min neg c       0.181       0.116  (-0.236, 0.599)     1.56     0.906</t>
  </si>
  <si>
    <t>48 hr 200mM  - 30 min neg c       0.061       0.116  (-0.356, 0.478)     0.53     1.000</t>
  </si>
  <si>
    <t>1hr neg cont - 30 min 200mM      -0.360       0.116  (-0.777, 0.058)    -3.11     0.138</t>
  </si>
  <si>
    <t>1 hr 200mM N - 30 min 200mM      -0.089       0.116  (-0.507, 0.328)    -0.77     1.000</t>
  </si>
  <si>
    <t>4 hr neg con - 30 min 200mM      -0.248       0.116  (-0.665, 0.170)    -2.14     0.603</t>
  </si>
  <si>
    <t>4 hr 200mM N - 30 min 200mM      -0.118       0.116  (-0.536, 0.299)    -1.02     0.995</t>
  </si>
  <si>
    <t>24hr neg con - 30 min 200mM      -0.037       0.116  (-0.454, 0.380)    -0.32     1.000</t>
  </si>
  <si>
    <t>24 hr 200mM  - 30 min 200mM      -0.054       0.116  (-0.472, 0.363)    -0.47     1.000</t>
  </si>
  <si>
    <t>48hr neg con - 30 min 200mM       0.031       0.116  (-0.386, 0.449)     0.27     1.000</t>
  </si>
  <si>
    <t>48 hr 200mM  - 30 min 200mM      -0.089       0.116  (-0.506, 0.329)    -0.77     1.000</t>
  </si>
  <si>
    <t>1 hr 200mM N - 1hr neg cont       0.271       0.116  (-0.147, 0.688)     2.34     0.479</t>
  </si>
  <si>
    <t>4 hr neg con - 1hr neg cont       0.112       0.116  (-0.305, 0.530)     0.97     0.997</t>
  </si>
  <si>
    <t>4 hr 200mM N - 1hr neg cont       0.242       0.116  (-0.176, 0.659)     2.09     0.635</t>
  </si>
  <si>
    <t>24hr neg con - 1hr neg cont       0.323       0.116  (-0.095, 0.740)     2.79     0.245</t>
  </si>
  <si>
    <t>24 hr 200mM  - 1hr neg cont       0.306       0.116  (-0.112, 0.723)     2.64     0.312</t>
  </si>
  <si>
    <t>48hr neg con - 1hr neg cont       0.391       0.116  (-0.026, 0.808)     3.38     0.081</t>
  </si>
  <si>
    <t>48 hr 200mM  - 1hr neg cont       0.271       0.116  (-0.146, 0.688)     2.34     0.477</t>
  </si>
  <si>
    <t>4 hr neg con - 1 hr 200mM N      -0.158       0.116  (-0.576, 0.259)    -1.37     0.959</t>
  </si>
  <si>
    <t>4 hr 200mM N - 1 hr 200mM N      -0.029       0.116  (-0.446, 0.389)    -0.25     1.000</t>
  </si>
  <si>
    <t>24hr neg con - 1 hr 200mM N       0.052       0.116  (-0.365, 0.470)     0.45     1.000</t>
  </si>
  <si>
    <t>24 hr 200mM  - 1 hr 200mM N       0.035       0.116  (-0.382, 0.453)     0.30     1.000</t>
  </si>
  <si>
    <t>48hr neg con - 1 hr 200mM N       0.121       0.116  (-0.297, 0.538)     1.04     0.995</t>
  </si>
  <si>
    <t>48 hr 200mM  - 1 hr 200mM N       0.000       0.116  (-0.417, 0.418)     0.00     1.000</t>
  </si>
  <si>
    <t>4 hr 200mM N - 4 hr neg con       0.129       0.116  (-0.288, 0.547)     1.12     0.991</t>
  </si>
  <si>
    <t>24hr neg con - 4 hr neg con       0.210       0.116  (-0.207, 0.628)     1.82     0.793</t>
  </si>
  <si>
    <t>24 hr 200mM  - 4 hr neg con       0.193       0.116  (-0.224, 0.611)     1.67     0.864</t>
  </si>
  <si>
    <t>48hr neg con - 4 hr neg con       0.279       0.116  (-0.139, 0.696)     2.41     0.437</t>
  </si>
  <si>
    <t>48 hr 200mM  - 4 hr neg con       0.159       0.116  (-0.259, 0.576)     1.37     0.958</t>
  </si>
  <si>
    <t>24hr neg con - 4 hr 200mM N       0.081       0.116  (-0.336, 0.499)     0.70     1.000</t>
  </si>
  <si>
    <t>24 hr 200mM  - 4 hr 200mM N       0.064       0.116  (-0.353, 0.481)     0.55     1.000</t>
  </si>
  <si>
    <t>48hr neg con - 4 hr 200mM N       0.149       0.116  (-0.268, 0.567)     1.29     0.973</t>
  </si>
  <si>
    <t>48 hr 200mM  - 4 hr 200mM N       0.029       0.116  (-0.388, 0.447)     0.25     1.000</t>
  </si>
  <si>
    <t>24 hr 200mM  - 24hr neg con      -0.017       0.116  (-0.434, 0.400)    -0.15     1.000</t>
  </si>
  <si>
    <t>48hr neg con - 24hr neg con       0.068       0.116  (-0.349, 0.486)     0.59     1.000</t>
  </si>
  <si>
    <t>48 hr 200mM  - 24hr neg con      -0.052       0.116  (-0.469, 0.366)    -0.45     1.000</t>
  </si>
  <si>
    <t>48hr neg con - 24 hr 200mM        0.085       0.116  (-0.332, 0.503)     0.74     1.000</t>
  </si>
  <si>
    <t>48 hr 200mM  - 24 hr 200mM       -0.035       0.116  (-0.452, 0.383)    -0.30     1.000</t>
  </si>
  <si>
    <t>48 hr 200mM  - 48hr neg con      -0.120       0.116  (-0.537, 0.297)    -1.04     0.995</t>
  </si>
  <si>
    <t>Individual confidence level = 99.86%</t>
  </si>
  <si>
    <t>15 min 200mM - 15 min neg c       0.259       0.116  ( 0.021,  0.498)     2.24     0.034</t>
  </si>
  <si>
    <t>30 min neg c - 15 min neg c       0.095       0.116  (-0.144,  0.334)     0.82     0.421</t>
  </si>
  <si>
    <t>30 min 200mM - 15 min neg c       0.245       0.116  ( 0.006,  0.484)     2.11     0.045</t>
  </si>
  <si>
    <t>1hr neg cont - 15 min neg c      -0.115       0.116  (-0.354,  0.124)    -0.99     0.330</t>
  </si>
  <si>
    <t>1 hr 200mM N - 15 min neg c       0.155       0.116  (-0.084,  0.394)     1.34     0.192</t>
  </si>
  <si>
    <t>4 hr 200mM N - 15 min neg c       0.127       0.116  (-0.112,  0.365)     1.09     0.285</t>
  </si>
  <si>
    <t>24hr neg con - 15 min neg c       0.208       0.116  (-0.031,  0.446)     1.79     0.086</t>
  </si>
  <si>
    <t>24 hr 200mM  - 15 min neg c       0.191       0.116  (-0.048,  0.429)     1.65     0.113</t>
  </si>
  <si>
    <t>48hr neg con - 15 min neg c       0.276       0.116  ( 0.037,  0.515)     2.38     0.025</t>
  </si>
  <si>
    <t>48 hr 200mM  - 15 min neg c       0.156       0.116  (-0.083,  0.395)     1.35     0.191</t>
  </si>
  <si>
    <t>30 min neg c - 15 min 200mM      -0.165       0.116  (-0.404,  0.074)    -1.42     0.168</t>
  </si>
  <si>
    <t>1hr neg cont - 15 min 200mM      -0.375       0.116  (-0.614, -0.136)    -3.24     0.004</t>
  </si>
  <si>
    <t>1 hr 200mM N - 15 min 200mM      -0.104       0.116  (-0.343,  0.135)    -0.90     0.377</t>
  </si>
  <si>
    <t>4 hr neg con - 15 min 200mM      -0.262       0.116  (-0.501, -0.023)    -2.27     0.033</t>
  </si>
  <si>
    <t>4 hr 200mM N - 15 min 200mM      -0.133       0.116  (-0.372,  0.106)    -1.15     0.262</t>
  </si>
  <si>
    <t>24hr neg con - 15 min 200mM      -0.052       0.116  (-0.291,  0.187)    -0.45     0.658</t>
  </si>
  <si>
    <t>24 hr 200mM  - 15 min 200mM      -0.069       0.116  (-0.308,  0.170)    -0.60     0.557</t>
  </si>
  <si>
    <t>48hr neg con - 15 min 200mM       0.016       0.116  (-0.222,  0.255)     0.14     0.888</t>
  </si>
  <si>
    <t>48 hr 200mM  - 15 min 200mM      -0.104       0.116  (-0.343,  0.135)    -0.90     0.380</t>
  </si>
  <si>
    <t>30 min 200mM - 30 min neg c       0.150       0.116  (-0.089,  0.389)     1.29     0.208</t>
  </si>
  <si>
    <t>1hr neg cont - 30 min neg c      -0.210       0.116  (-0.449,  0.029)    -1.81     0.082</t>
  </si>
  <si>
    <t>1 hr 200mM N - 30 min neg c       0.061       0.116  (-0.178,  0.299)     0.52     0.606</t>
  </si>
  <si>
    <t>4 hr neg con - 30 min neg c      -0.098       0.116  (-0.337,  0.141)    -0.84     0.407</t>
  </si>
  <si>
    <t>4 hr 200mM N - 30 min neg c       0.032       0.116  (-0.207,  0.271)     0.27     0.787</t>
  </si>
  <si>
    <t>24hr neg con - 30 min neg c       0.113       0.116  (-0.126,  0.352)     0.97     0.340</t>
  </si>
  <si>
    <t>24 hr 200mM  - 30 min neg c       0.096       0.116  (-0.143,  0.335)     0.83     0.416</t>
  </si>
  <si>
    <t>48hr neg con - 30 min neg c       0.181       0.116  (-0.058,  0.420)     1.56     0.131</t>
  </si>
  <si>
    <t>48 hr 200mM  - 30 min neg c       0.061       0.116  (-0.178,  0.300)     0.53     0.603</t>
  </si>
  <si>
    <t>1hr neg cont - 30 min 200mM      -0.360       0.116  (-0.599, -0.121)    -3.11     0.005</t>
  </si>
  <si>
    <t>1 hr 200mM N - 30 min 200mM      -0.089       0.116  (-0.328,  0.150)    -0.77     0.448</t>
  </si>
  <si>
    <t>4 hr neg con - 30 min 200mM      -0.248       0.116  (-0.486, -0.009)    -2.14     0.043</t>
  </si>
  <si>
    <t>4 hr 200mM N - 30 min 200mM      -0.118       0.116  (-0.357,  0.121)    -1.02     0.318</t>
  </si>
  <si>
    <t>24hr neg con - 30 min 200mM      -0.037       0.116  (-0.276,  0.202)    -0.32     0.752</t>
  </si>
  <si>
    <t>24 hr 200mM  - 30 min 200mM      -0.054       0.116  (-0.293,  0.185)    -0.47     0.644</t>
  </si>
  <si>
    <t>48hr neg con - 30 min 200mM       0.031       0.116  (-0.208,  0.270)     0.27     0.789</t>
  </si>
  <si>
    <t>48 hr 200mM  - 30 min 200mM      -0.089       0.116  (-0.328,  0.150)    -0.77     0.451</t>
  </si>
  <si>
    <t>1 hr 200mM N - 1hr neg cont       0.271       0.116  ( 0.032,  0.509)     2.34     0.028</t>
  </si>
  <si>
    <t>4 hr neg con - 1hr neg cont       0.112       0.116  (-0.127,  0.351)     0.97     0.342</t>
  </si>
  <si>
    <t>4 hr 200mM N - 1hr neg cont       0.242       0.116  ( 0.003,  0.481)     2.09     0.048</t>
  </si>
  <si>
    <t>24hr neg con - 1hr neg cont       0.323       0.116  ( 0.084,  0.562)     2.79     0.010</t>
  </si>
  <si>
    <t>24 hr 200mM  - 1hr neg cont       0.306       0.116  ( 0.067,  0.545)     2.64     0.014</t>
  </si>
  <si>
    <t>48hr neg con - 1hr neg cont       0.391       0.116  ( 0.152,  0.630)     3.38     0.002</t>
  </si>
  <si>
    <t>48 hr 200mM  - 1hr neg cont       0.271       0.116  ( 0.032,  0.510)     2.34     0.028</t>
  </si>
  <si>
    <t>4 hr neg con - 1 hr 200mM N      -0.158       0.116  (-0.397,  0.081)    -1.37     0.184</t>
  </si>
  <si>
    <t>4 hr 200mM N - 1 hr 200mM N      -0.029       0.116  (-0.268,  0.210)    -0.25     0.805</t>
  </si>
  <si>
    <t>24hr neg con - 1 hr 200mM N       0.052       0.116  (-0.187,  0.291)     0.45     0.656</t>
  </si>
  <si>
    <t>24 hr 200mM  - 1 hr 200mM N       0.035       0.116  (-0.204,  0.274)     0.30     0.764</t>
  </si>
  <si>
    <t>48hr neg con - 1 hr 200mM N       0.121       0.116  (-0.118,  0.359)     1.04     0.308</t>
  </si>
  <si>
    <t>48 hr 200mM  - 1 hr 200mM N       0.000       0.116  (-0.238,  0.239)     0.00     0.997</t>
  </si>
  <si>
    <t>4 hr 200mM N - 4 hr neg con       0.129       0.116  (-0.110,  0.368)     1.12     0.275</t>
  </si>
  <si>
    <t>24hr neg con - 4 hr neg con       0.210       0.116  (-0.028,  0.449)     1.82     0.082</t>
  </si>
  <si>
    <t>24 hr 200mM  - 4 hr neg con       0.193       0.116  (-0.045,  0.432)     1.67     0.108</t>
  </si>
  <si>
    <t>48hr neg con - 4 hr neg con       0.279       0.116  ( 0.040,  0.518)     2.41     0.024</t>
  </si>
  <si>
    <t>48 hr 200mM  - 4 hr neg con       0.159       0.116  (-0.080,  0.398)     1.37     0.183</t>
  </si>
  <si>
    <t>24hr neg con - 4 hr 200mM N       0.081       0.116  (-0.158,  0.320)     0.70     0.490</t>
  </si>
  <si>
    <t>24 hr 200mM  - 4 hr 200mM N       0.064       0.116  (-0.175,  0.303)     0.55     0.585</t>
  </si>
  <si>
    <t>48hr neg con - 4 hr 200mM N       0.149       0.116  (-0.089,  0.388)     1.29     0.209</t>
  </si>
  <si>
    <t>48 hr 200mM  - 4 hr 200mM N       0.029       0.116  (-0.210,  0.268)     0.25     0.802</t>
  </si>
  <si>
    <t>48hr neg con - 24hr neg con       0.068       0.116  (-0.171,  0.307)     0.59     0.561</t>
  </si>
  <si>
    <t>48 hr 200mM  - 24hr neg con      -0.052       0.116  (-0.291,  0.187)    -0.45     0.659</t>
  </si>
  <si>
    <t>48hr neg con - 24 hr 200mM        0.085       0.116  (-0.153,  0.324)     0.74     0.468</t>
  </si>
  <si>
    <t>48 hr 200mM  - 24 hr 200mM       -0.035       0.116  (-0.274,  0.204)    -0.30     0.767</t>
  </si>
  <si>
    <t>48 hr 200mM  - 48hr neg con      -0.120       0.116  (-0.359,  0.119)    -1.04     0.310</t>
  </si>
  <si>
    <t>Simultaneous confidence level = 35.00%</t>
  </si>
  <si>
    <t>Factor                        N     Mean  Grouping</t>
  </si>
  <si>
    <t>15 min neg control (control)  3   0.8333  A</t>
  </si>
  <si>
    <t>48hr neg control              3    1.109  A</t>
  </si>
  <si>
    <t>15 min 200mM NaCl             3    1.093  A</t>
  </si>
  <si>
    <t>30 min 200mM NaCl             3    1.078  A</t>
  </si>
  <si>
    <t>24hr neg control              3   1.0409  A</t>
  </si>
  <si>
    <t>24 hr 200mM NaCl              3   1.0239  A</t>
  </si>
  <si>
    <t>48 hr 200mM NaCl              3  0.98922  A</t>
  </si>
  <si>
    <t>1 hr 200mM NaCl               3    0.989  A</t>
  </si>
  <si>
    <t>4 hr 200mM NaCl               3   0.9599  A</t>
  </si>
  <si>
    <t>30 min neg control            3   0.9282  A</t>
  </si>
  <si>
    <t>4 hr neg control              3   0.8305  A</t>
  </si>
  <si>
    <t>1hr neg control               3   0.7182  A</t>
  </si>
  <si>
    <t>15 min 200mM - 15 min neg c       0.259       0.116  (-0.084, 0.603)     2.24     0.211</t>
  </si>
  <si>
    <t>30 min neg c - 15 min neg c       0.095       0.116  (-0.249, 0.438)     0.82     0.979</t>
  </si>
  <si>
    <t>30 min 200mM - 15 min neg c       0.245       0.116  (-0.099, 0.588)     2.11     0.264</t>
  </si>
  <si>
    <t>1hr neg cont - 15 min neg c      -0.115       0.116  (-0.459, 0.228)    -0.99     0.933</t>
  </si>
  <si>
    <t>1 hr 200mM N - 15 min neg c       0.155       0.116  (-0.188, 0.499)     1.34     0.744</t>
  </si>
  <si>
    <t>4 hr neg con - 15 min neg c      -0.003       0.116  (-0.346, 0.341)    -0.02     1.000</t>
  </si>
  <si>
    <t>4 hr 200mM N - 15 min neg c       0.127       0.116  (-0.217, 0.470)     1.09     0.891</t>
  </si>
  <si>
    <t>24hr neg con - 15 min neg c       0.208       0.116  (-0.136, 0.551)     1.79     0.436</t>
  </si>
  <si>
    <t>24 hr 200mM  - 15 min neg c       0.191       0.116  (-0.153, 0.534)     1.65     0.532</t>
  </si>
  <si>
    <t>48hr neg con - 15 min neg c       0.276       0.116  (-0.068, 0.619)     2.38     0.163</t>
  </si>
  <si>
    <t>48 hr 200mM  - 15 min neg c       0.156       0.116  (-0.188, 0.499)     1.35     0.741</t>
  </si>
  <si>
    <t>Individual confidence level = 99.33%</t>
  </si>
  <si>
    <t>15 min neg control  3  0.090349  (0.0000000, 4.23437E+11)</t>
  </si>
  <si>
    <t xml:space="preserve"> 15 min 200mM NaCl  3  0.185972  (0.0000000, 8.71588E+11)</t>
  </si>
  <si>
    <t>30 min neg control  3  0.111296  (0.0000000, 5.21608E+11)</t>
  </si>
  <si>
    <t xml:space="preserve"> 30 min 200mM NaCl  3  0.179102  (0.0000000, 8.39390E+11)</t>
  </si>
  <si>
    <t xml:space="preserve">   1hr neg control  3  0.030957  (0.0000000, 1.45086E+11)</t>
  </si>
  <si>
    <t xml:space="preserve">   1 hr 200mM NaCl  3  0.178100  (0.0000000, 8.34696E+11)</t>
  </si>
  <si>
    <t xml:space="preserve">  4 hr neg control  3  0.023353  (0.0000000, 1.09449E+11)</t>
  </si>
  <si>
    <t xml:space="preserve">   4 hr 200mM NaCl  3  0.064475  (0.0000000, 3.02171E+11)</t>
  </si>
  <si>
    <t xml:space="preserve">  24hr neg control  3  0.124004  (0.0000000, 5.81167E+11)</t>
  </si>
  <si>
    <t xml:space="preserve">  24 hr 200mM NaCl  3  0.078562  (0.0000000, 3.68192E+11)</t>
  </si>
  <si>
    <t xml:space="preserve">  48hr neg control  3  0.307761  (0.0000000, 1.44237E+12)</t>
  </si>
  <si>
    <t xml:space="preserve">  48 hr 200mM NaCl  3  0.017239  (0.0000000, 8.07957E+10)</t>
  </si>
  <si>
    <t>Individual confidence level = 99.5833%</t>
  </si>
  <si>
    <t>Multiple comparisons          —    0.037</t>
  </si>
  <si>
    <t>Levene                     0.73    0.704</t>
  </si>
  <si>
    <t xml:space="preserve">               Sample  N     StDev             CI</t>
  </si>
  <si>
    <t xml:space="preserve">   15 min neg control  3  0.090349  (0.0000000, 4.23437E+11)</t>
  </si>
  <si>
    <t>15 min 200mM Mannitol  3  0.171272  (0.0000000, 8.02694E+11)</t>
  </si>
  <si>
    <t xml:space="preserve">   30 min neg control  3  0.111296  (0.0000000, 5.21608E+11)</t>
  </si>
  <si>
    <t>30 min 200mM Mannitol  3  0.151626  (0.0000000, 7.10618E+11)</t>
  </si>
  <si>
    <t xml:space="preserve">      1hr neg control  3  0.030957  (0.0000000, 1.45086E+11)</t>
  </si>
  <si>
    <t xml:space="preserve">  1 hr 200mM Mannitol  3  0.111520  (0.0000000, 5.22658E+11)</t>
  </si>
  <si>
    <t xml:space="preserve">     4 hr neg control  3  0.023353  (0.0000000, 1.09449E+11)</t>
  </si>
  <si>
    <t xml:space="preserve">  4 hr 200mM Mannitol  2  0.149212  (        *,           *)</t>
  </si>
  <si>
    <t xml:space="preserve">     24hr neg control  3  0.124004  (0.0000000, 5.81167E+11)</t>
  </si>
  <si>
    <t xml:space="preserve"> 24 hr 200mM Mannitol  3  0.198899  (0.0000000, 9.32170E+11)</t>
  </si>
  <si>
    <t xml:space="preserve">     48hr neg control  3  0.307761  (0.0000000, 1.44237E+12)</t>
  </si>
  <si>
    <t xml:space="preserve"> 48 hr 200mM Mannitol  3  0.254994  (0.0000000, 1.19507E+12)</t>
  </si>
  <si>
    <t>Levene                     0.55    0.847</t>
  </si>
  <si>
    <t>Factor      12  15 min neg control, 15 min 200mM Mannitol, 30 min neg control, 30 min 200mM</t>
  </si>
  <si>
    <t xml:space="preserve">                Mannitol, 24hr neg control, 24 hr 200mM Mannitol, 48hr neg control, 48 hr</t>
  </si>
  <si>
    <t xml:space="preserve">                200mM Mannitol</t>
  </si>
  <si>
    <t>Factor  11  0.5475  0.04977     1.83    0.107</t>
  </si>
  <si>
    <t>Error   23  0.6252  0.02718</t>
  </si>
  <si>
    <t>Total   34  1.1728</t>
  </si>
  <si>
    <t>0.164878  46.69%     21.19%       0.00%</t>
  </si>
  <si>
    <t>15 min neg control     3  0.8333  0.0903  (0.6364, 1.0303)</t>
  </si>
  <si>
    <t>15 min 200mM Mannitol  3  1.0130  0.1713  (0.8161, 1.2099)</t>
  </si>
  <si>
    <t>30 min neg control     3  0.9282  0.1113  (0.7312, 1.1251)</t>
  </si>
  <si>
    <t>30 min 200mM Mannitol  3  0.8913  0.1516  (0.6944, 1.0883)</t>
  </si>
  <si>
    <t>1hr neg control        3  0.7182  0.0310  (0.5213, 0.9151)</t>
  </si>
  <si>
    <t>1 hr 200mM Mannitol    3  0.8253  0.1115  (0.6283, 1.0222)</t>
  </si>
  <si>
    <t>4 hr neg control       3  0.8305  0.0234  (0.6335, 1.0274)</t>
  </si>
  <si>
    <t>4 hr 200mM Mannitol    2   0.946   0.149  ( 0.704,  1.187)</t>
  </si>
  <si>
    <t>24hr neg control       3  1.0409  0.1240  (0.8440, 1.2379)</t>
  </si>
  <si>
    <t>24 hr 200mM Mannitol   3   1.108   0.199  ( 0.911,  1.305)</t>
  </si>
  <si>
    <t>48hr neg control       3   1.109   0.308  ( 0.912,  1.306)</t>
  </si>
  <si>
    <t>48 hr 200mM Mannitol   3   1.089   0.255  ( 0.892,  1.286)</t>
  </si>
  <si>
    <t>Pooled StDev = 0.164878</t>
  </si>
  <si>
    <t>48hr neg control       3   1.109  A</t>
  </si>
  <si>
    <t>48 hr 200mM Mannitol   3   1.089  A</t>
  </si>
  <si>
    <t>24hr neg control       3  1.0409  A</t>
  </si>
  <si>
    <t>15 min 200mM Mannitol  3  1.0130  A</t>
  </si>
  <si>
    <t>4 hr 200mM Mannitol    2   0.946  A</t>
  </si>
  <si>
    <t>30 min neg control     3  0.9282  A</t>
  </si>
  <si>
    <t>30 min 200mM Mannitol  3  0.8913  A</t>
  </si>
  <si>
    <t>15 min neg control     3  0.8333  A</t>
  </si>
  <si>
    <t>4 hr neg control       3  0.8305  A</t>
  </si>
  <si>
    <t>1 hr 200mM Mannitol    3  0.8253  A</t>
  </si>
  <si>
    <t>1hr neg control        3  0.7182  A</t>
  </si>
  <si>
    <t>15 min 200mM - 15 min neg c       0.180       0.135  (-0.308, 0.667)     1.33     0.965</t>
  </si>
  <si>
    <t>30 min neg c - 15 min neg c       0.095       0.135  (-0.393, 0.582)     0.70     1.000</t>
  </si>
  <si>
    <t>30 min 200mM - 15 min neg c       0.058       0.135  (-0.429, 0.545)     0.43     1.000</t>
  </si>
  <si>
    <t>1hr neg cont - 15 min neg c      -0.115       0.135  (-0.603, 0.372)    -0.86     0.999</t>
  </si>
  <si>
    <t>1 hr 200mM M - 15 min neg c      -0.008       0.135  (-0.495, 0.479)    -0.06     1.000</t>
  </si>
  <si>
    <t>4 hr neg con - 15 min neg c      -0.003       0.135  (-0.490, 0.485)    -0.02     1.000</t>
  </si>
  <si>
    <t>4 hr 200mM M - 15 min neg c       0.112       0.151  (-0.433, 0.657)     0.75     1.000</t>
  </si>
  <si>
    <t>24hr neg con - 15 min neg c       0.208       0.135  (-0.280, 0.695)     1.54     0.913</t>
  </si>
  <si>
    <t>24 hr 200mM  - 15 min neg c       0.274       0.135  (-0.213, 0.762)     2.04     0.666</t>
  </si>
  <si>
    <t>48hr neg con - 15 min neg c       0.276       0.135  (-0.211, 0.763)     2.05     0.659</t>
  </si>
  <si>
    <t>48 hr 200mM  - 15 min neg c       0.255       0.135  (-0.232, 0.743)     1.90     0.749</t>
  </si>
  <si>
    <t>30 min neg c - 15 min 200mM      -0.085       0.135  (-0.572, 0.403)    -0.63     1.000</t>
  </si>
  <si>
    <t>30 min 200mM - 15 min 200mM      -0.122       0.135  (-0.609, 0.366)    -0.90     0.998</t>
  </si>
  <si>
    <t>1hr neg cont - 15 min 200mM      -0.295       0.135  (-0.782, 0.193)    -2.19     0.571</t>
  </si>
  <si>
    <t>1 hr 200mM M - 15 min 200mM      -0.188       0.135  (-0.675, 0.300)    -1.39     0.953</t>
  </si>
  <si>
    <t>4 hr neg con - 15 min 200mM      -0.183       0.135  (-0.670, 0.305)    -1.36     0.961</t>
  </si>
  <si>
    <t>4 hr 200mM M - 15 min 200mM      -0.067       0.151  (-0.612, 0.477)    -0.45     1.000</t>
  </si>
  <si>
    <t>24hr neg con - 15 min 200mM       0.028       0.135  (-0.459, 0.515)     0.21     1.000</t>
  </si>
  <si>
    <t>24 hr 200mM  - 15 min 200mM       0.095       0.135  (-0.393, 0.582)     0.70     1.000</t>
  </si>
  <si>
    <t>48hr neg con - 15 min 200mM       0.096       0.135  (-0.391, 0.584)     0.72     1.000</t>
  </si>
  <si>
    <t>48 hr 200mM  - 15 min 200mM       0.076       0.135  (-0.412, 0.563)     0.56     1.000</t>
  </si>
  <si>
    <t>30 min 200mM - 30 min neg c      -0.037       0.135  (-0.524, 0.451)    -0.27     1.000</t>
  </si>
  <si>
    <t>1hr neg cont - 30 min neg c      -0.210       0.135  (-0.697, 0.277)    -1.56     0.907</t>
  </si>
  <si>
    <t>1 hr 200mM M - 30 min neg c      -0.103       0.135  (-0.590, 0.384)    -0.76     1.000</t>
  </si>
  <si>
    <t>4 hr neg con - 30 min neg c      -0.098       0.135  (-0.585, 0.390)    -0.73     1.000</t>
  </si>
  <si>
    <t>4 hr 200mM M - 30 min neg c       0.017       0.151  (-0.528, 0.562)     0.12     1.000</t>
  </si>
  <si>
    <t>24hr neg con - 30 min neg c       0.113       0.135  (-0.375, 0.600)     0.84     0.999</t>
  </si>
  <si>
    <t>24 hr 200mM  - 30 min neg c       0.180       0.135  (-0.308, 0.667)     1.33     0.965</t>
  </si>
  <si>
    <t>48hr neg con - 30 min neg c       0.181       0.135  (-0.306, 0.669)     1.35     0.963</t>
  </si>
  <si>
    <t>48 hr 200mM  - 30 min neg c       0.161       0.135  (-0.327, 0.648)     1.19     0.984</t>
  </si>
  <si>
    <t>1hr neg cont - 30 min 200mM      -0.173       0.135  (-0.661, 0.314)    -1.29     0.973</t>
  </si>
  <si>
    <t>1 hr 200mM M - 30 min 200mM      -0.066       0.135  (-0.553, 0.421)    -0.49     1.000</t>
  </si>
  <si>
    <t>4 hr neg con - 30 min 200mM      -0.061       0.135  (-0.548, 0.427)    -0.45     1.000</t>
  </si>
  <si>
    <t>4 hr 200mM M - 30 min 200mM       0.054       0.151  (-0.491, 0.599)     0.36     1.000</t>
  </si>
  <si>
    <t>24hr neg con - 30 min 200mM       0.150       0.135  (-0.338, 0.637)     1.11     0.991</t>
  </si>
  <si>
    <t>24 hr 200mM  - 30 min 200mM       0.216       0.135  (-0.271, 0.704)     1.61     0.889</t>
  </si>
  <si>
    <t>48hr neg con - 30 min 200mM       0.218       0.135  (-0.269, 0.705)     1.62     0.885</t>
  </si>
  <si>
    <t>48 hr 200mM  - 30 min 200mM       0.198       0.135  (-0.290, 0.685)     1.47     0.935</t>
  </si>
  <si>
    <t>1 hr 200mM M - 1hr neg cont       0.107       0.135  (-0.380, 0.594)     0.80     0.999</t>
  </si>
  <si>
    <t>4 hr neg con - 1hr neg cont       0.112       0.135  (-0.375, 0.600)     0.83     0.999</t>
  </si>
  <si>
    <t>4 hr 200mM M - 1hr neg cont       0.227       0.151  (-0.318, 0.772)     1.51     0.923</t>
  </si>
  <si>
    <t>24hr neg con - 1hr neg cont       0.323       0.135  (-0.165, 0.810)     2.40     0.445</t>
  </si>
  <si>
    <t>24 hr 200mM  - 1hr neg cont       0.390       0.135  (-0.098, 0.877)     2.89     0.207</t>
  </si>
  <si>
    <t>48hr neg con - 1hr neg cont       0.391       0.135  (-0.096, 0.878)     2.91     0.203</t>
  </si>
  <si>
    <t>48 hr 200mM  - 1hr neg cont       0.371       0.135  (-0.117, 0.858)     2.75     0.262</t>
  </si>
  <si>
    <t>4 hr neg con - 1 hr 200mM M       0.005       0.135  (-0.482, 0.493)     0.04     1.000</t>
  </si>
  <si>
    <t>4 hr 200mM M - 1 hr 200mM M       0.120       0.151  (-0.425, 0.665)     0.80     0.999</t>
  </si>
  <si>
    <t>24hr neg con - 1 hr 200mM M       0.216       0.135  (-0.272, 0.703)     1.60     0.891</t>
  </si>
  <si>
    <t>24 hr 200mM  - 1 hr 200mM M       0.282       0.135  (-0.205, 0.770)     2.10     0.629</t>
  </si>
  <si>
    <t>48hr neg con - 1 hr 200mM M       0.284       0.135  (-0.203, 0.771)     2.11     0.622</t>
  </si>
  <si>
    <t>48 hr 200mM  - 1 hr 200mM M       0.264       0.135  (-0.224, 0.751)     1.96     0.714</t>
  </si>
  <si>
    <t>4 hr 200mM M - 4 hr neg con       0.115       0.151  (-0.430, 0.660)     0.76     1.000</t>
  </si>
  <si>
    <t>24hr neg con - 4 hr neg con       0.210       0.135  (-0.277, 0.698)     1.56     0.905</t>
  </si>
  <si>
    <t>24 hr 200mM  - 4 hr neg con       0.277       0.135  (-0.210, 0.765)     2.06     0.653</t>
  </si>
  <si>
    <t>48hr neg con - 4 hr neg con       0.279       0.135  (-0.209, 0.766)     2.07     0.646</t>
  </si>
  <si>
    <t>48 hr 200mM  - 4 hr neg con       0.258       0.135  (-0.229, 0.746)     1.92     0.737</t>
  </si>
  <si>
    <t>24hr neg con - 4 hr 200mM M       0.095       0.151  (-0.449, 0.640)     0.63     1.000</t>
  </si>
  <si>
    <t>24 hr 200mM  - 4 hr 200mM M       0.162       0.151  (-0.383, 0.707)     1.08     0.993</t>
  </si>
  <si>
    <t>48hr neg con - 4 hr 200mM M       0.164       0.151  (-0.381, 0.709)     1.09     0.992</t>
  </si>
  <si>
    <t>48 hr 200mM  - 4 hr 200mM M       0.143       0.151  (-0.402, 0.688)     0.95     0.997</t>
  </si>
  <si>
    <t>24 hr 200mM  - 24hr neg con       0.067       0.135  (-0.421, 0.554)     0.50     1.000</t>
  </si>
  <si>
    <t>48hr neg con - 24hr neg con       0.068       0.135  (-0.419, 0.556)     0.51     1.000</t>
  </si>
  <si>
    <t>48 hr 200mM  - 24hr neg con       0.048       0.135  (-0.439, 0.535)     0.36     1.000</t>
  </si>
  <si>
    <t>48hr neg con - 24 hr 200mM        0.002       0.135  (-0.486, 0.489)     0.01     1.000</t>
  </si>
  <si>
    <t>48 hr 200mM  - 24 hr 200mM       -0.019       0.135  (-0.506, 0.468)    -0.14     1.000</t>
  </si>
  <si>
    <t>48 hr 200mM  - 48hr neg con      -0.020       0.135  (-0.508, 0.467)    -0.15     1.000</t>
  </si>
  <si>
    <t>24 hr 200mM Mannitol   3   1.108  A B</t>
  </si>
  <si>
    <t>48 hr 200mM Mannitol   3   1.089  A B C</t>
  </si>
  <si>
    <t>24hr neg control       3  1.0409  A B C</t>
  </si>
  <si>
    <t>15 min 200mM Mannitol  3  1.0130  A B C</t>
  </si>
  <si>
    <t>4 hr 200mM Mannitol    2   0.946  A B C D</t>
  </si>
  <si>
    <t>30 min neg control     3  0.9282  A B C D</t>
  </si>
  <si>
    <t>30 min 200mM Mannitol  3  0.8913  A B C D</t>
  </si>
  <si>
    <t>15 min neg control     3  0.8333  A B C D</t>
  </si>
  <si>
    <t>4 hr neg control       3  0.8305    B C D</t>
  </si>
  <si>
    <t>1 hr 200mM Mannitol    3  0.8253      C D</t>
  </si>
  <si>
    <t>1hr neg control        3  0.7182        D</t>
  </si>
  <si>
    <t>15 min 200mM - 15 min neg c       0.180       0.135  (-0.099,  0.458)     1.33     0.195</t>
  </si>
  <si>
    <t>30 min neg c - 15 min neg c       0.095       0.135  (-0.184,  0.373)     0.70     0.488</t>
  </si>
  <si>
    <t>30 min 200mM - 15 min neg c       0.058       0.135  (-0.221,  0.336)     0.43     0.671</t>
  </si>
  <si>
    <t>1hr neg cont - 15 min neg c      -0.115       0.135  (-0.394,  0.163)    -0.86     0.401</t>
  </si>
  <si>
    <t>1 hr 200mM M - 15 min neg c      -0.008       0.135  (-0.287,  0.270)    -0.06     0.953</t>
  </si>
  <si>
    <t>4 hr neg con - 15 min neg c      -0.003       0.135  (-0.281,  0.276)    -0.02     0.983</t>
  </si>
  <si>
    <t>4 hr 200mM M - 15 min neg c       0.112       0.151  (-0.199,  0.424)     0.75     0.464</t>
  </si>
  <si>
    <t>24hr neg con - 15 min neg c       0.208       0.135  (-0.071,  0.486)     1.54     0.137</t>
  </si>
  <si>
    <t>24 hr 200mM  - 15 min neg c       0.274       0.135  (-0.004,  0.553)     2.04     0.053</t>
  </si>
  <si>
    <t>48hr neg con - 15 min neg c       0.276       0.135  (-0.003,  0.554)     2.05     0.052</t>
  </si>
  <si>
    <t>48 hr 200mM  - 15 min neg c       0.255       0.135  (-0.023,  0.534)     1.90     0.070</t>
  </si>
  <si>
    <t>30 min neg c - 15 min 200mM      -0.085       0.135  (-0.363,  0.194)    -0.63     0.535</t>
  </si>
  <si>
    <t>30 min 200mM - 15 min 200mM      -0.122       0.135  (-0.400,  0.157)    -0.90     0.376</t>
  </si>
  <si>
    <t>1hr neg cont - 15 min 200mM      -0.295       0.135  (-0.573, -0.016)    -2.19     0.039</t>
  </si>
  <si>
    <t>1 hr 200mM M - 15 min 200mM      -0.188       0.135  (-0.466,  0.091)    -1.39     0.177</t>
  </si>
  <si>
    <t>4 hr neg con - 15 min 200mM      -0.183       0.135  (-0.461,  0.096)    -1.36     0.188</t>
  </si>
  <si>
    <t>4 hr 200mM M - 15 min 200mM      -0.067       0.151  (-0.379,  0.244)    -0.45     0.658</t>
  </si>
  <si>
    <t>24hr neg con - 15 min 200mM       0.028       0.135  (-0.251,  0.306)     0.21     0.837</t>
  </si>
  <si>
    <t>24 hr 200mM  - 15 min 200mM       0.095       0.135  (-0.184,  0.373)     0.70     0.489</t>
  </si>
  <si>
    <t>48hr neg con - 15 min 200mM       0.096       0.135  (-0.182,  0.375)     0.72     0.482</t>
  </si>
  <si>
    <t>48 hr 200mM  - 15 min 200mM       0.076       0.135  (-0.203,  0.354)     0.56     0.579</t>
  </si>
  <si>
    <t>30 min 200mM - 30 min neg c      -0.037       0.135  (-0.315,  0.242)    -0.27     0.787</t>
  </si>
  <si>
    <t>1hr neg cont - 30 min neg c      -0.210       0.135  (-0.488,  0.069)    -1.56     0.132</t>
  </si>
  <si>
    <t>1 hr 200mM M - 30 min neg c      -0.103       0.135  (-0.381,  0.176)    -0.76     0.452</t>
  </si>
  <si>
    <t>4 hr neg con - 30 min neg c      -0.098       0.135  (-0.376,  0.181)    -0.73     0.475</t>
  </si>
  <si>
    <t>4 hr 200mM M - 30 min neg c       0.017       0.151  (-0.294,  0.329)     0.12     0.909</t>
  </si>
  <si>
    <t>24hr neg con - 30 min neg c       0.113       0.135  (-0.166,  0.391)     0.84     0.411</t>
  </si>
  <si>
    <t>24 hr 200mM  - 30 min neg c       0.180       0.135  (-0.099,  0.458)     1.33     0.195</t>
  </si>
  <si>
    <t>48hr neg con - 30 min neg c       0.181       0.135  (-0.097,  0.460)     1.35     0.192</t>
  </si>
  <si>
    <t>48 hr 200mM  - 30 min neg c       0.161       0.135  (-0.118,  0.439)     1.19     0.245</t>
  </si>
  <si>
    <t>1hr neg cont - 30 min 200mM      -0.173       0.135  (-0.452,  0.105)    -1.29     0.211</t>
  </si>
  <si>
    <t>1 hr 200mM M - 30 min 200mM      -0.066       0.135  (-0.345,  0.212)    -0.49     0.628</t>
  </si>
  <si>
    <t>4 hr neg con - 30 min 200mM      -0.061       0.135  (-0.339,  0.218)    -0.45     0.655</t>
  </si>
  <si>
    <t>4 hr 200mM M - 30 min 200mM       0.054       0.151  (-0.257,  0.366)     0.36     0.722</t>
  </si>
  <si>
    <t>24hr neg con - 30 min 200mM       0.150       0.135  (-0.129,  0.428)     1.11     0.278</t>
  </si>
  <si>
    <t>24 hr 200mM  - 30 min 200mM       0.216       0.135  (-0.062,  0.495)     1.61     0.122</t>
  </si>
  <si>
    <t>48hr neg con - 30 min 200mM       0.218       0.135  (-0.061,  0.496)     1.62     0.119</t>
  </si>
  <si>
    <t>48 hr 200mM  - 30 min 200mM       0.198       0.135  (-0.081,  0.476)     1.47     0.156</t>
  </si>
  <si>
    <t>1 hr 200mM M - 1hr neg cont       0.107       0.135  (-0.171,  0.386)     0.80     0.435</t>
  </si>
  <si>
    <t>4 hr neg con - 1hr neg cont       0.112       0.135  (-0.166,  0.391)     0.83     0.413</t>
  </si>
  <si>
    <t>4 hr 200mM M - 1hr neg cont       0.227       0.151  (-0.084,  0.539)     1.51     0.145</t>
  </si>
  <si>
    <t>24hr neg con - 1hr neg cont       0.323       0.135  ( 0.044,  0.601)     2.40     0.025</t>
  </si>
  <si>
    <t>24 hr 200mM  - 1hr neg cont       0.390       0.135  ( 0.111,  0.668)     2.89     0.008</t>
  </si>
  <si>
    <t>48hr neg con - 1hr neg cont       0.391       0.135  ( 0.113,  0.670)     2.91     0.008</t>
  </si>
  <si>
    <t>48 hr 200mM  - 1hr neg cont       0.371       0.135  ( 0.092,  0.649)     2.75     0.011</t>
  </si>
  <si>
    <t>4 hr neg con - 1 hr 200mM M       0.005       0.135  (-0.273,  0.284)     0.04     0.970</t>
  </si>
  <si>
    <t>4 hr 200mM M - 1 hr 200mM M       0.120       0.151  (-0.191,  0.432)     0.80     0.432</t>
  </si>
  <si>
    <t>24hr neg con - 1 hr 200mM M       0.216       0.135  (-0.063,  0.494)     1.60     0.123</t>
  </si>
  <si>
    <t>24 hr 200mM  - 1 hr 200mM M       0.282       0.135  ( 0.004,  0.561)     2.10     0.047</t>
  </si>
  <si>
    <t>48hr neg con - 1 hr 200mM M       0.284       0.135  ( 0.006,  0.562)     2.11     0.046</t>
  </si>
  <si>
    <t>48 hr 200mM  - 1 hr 200mM M       0.264       0.135  (-0.015,  0.542)     1.96     0.062</t>
  </si>
  <si>
    <t>4 hr 200mM M - 4 hr neg con       0.115       0.151  (-0.196,  0.426)     0.76     0.452</t>
  </si>
  <si>
    <t>24hr neg con - 4 hr neg con       0.210       0.135  (-0.068,  0.489)     1.56     0.132</t>
  </si>
  <si>
    <t>24 hr 200mM  - 4 hr neg con       0.277       0.135  (-0.001,  0.556)     2.06     0.051</t>
  </si>
  <si>
    <t>48hr neg con - 4 hr neg con       0.279       0.135  ( 0.000,  0.557)     2.07     0.050</t>
  </si>
  <si>
    <t>48 hr 200mM  - 4 hr neg con       0.258       0.135  (-0.020,  0.537)     1.92     0.067</t>
  </si>
  <si>
    <t>24hr neg con - 4 hr 200mM M       0.095       0.151  (-0.216,  0.407)     0.63     0.532</t>
  </si>
  <si>
    <t>24 hr 200mM  - 4 hr 200mM M       0.162       0.151  (-0.149,  0.474)     1.08     0.292</t>
  </si>
  <si>
    <t>48hr neg con - 4 hr 200mM M       0.164       0.151  (-0.148,  0.475)     1.09     0.288</t>
  </si>
  <si>
    <t>48 hr 200mM  - 4 hr 200mM M       0.143       0.151  (-0.168,  0.455)     0.95     0.351</t>
  </si>
  <si>
    <t>24 hr 200mM  - 24hr neg con       0.067       0.135  (-0.212,  0.345)     0.50     0.625</t>
  </si>
  <si>
    <t>48hr neg con - 24hr neg con       0.068       0.135  (-0.210,  0.347)     0.51     0.617</t>
  </si>
  <si>
    <t>48 hr 200mM  - 24hr neg con       0.048       0.135  (-0.231,  0.326)     0.36     0.725</t>
  </si>
  <si>
    <t>48hr neg con - 24 hr 200mM        0.002       0.135  (-0.277,  0.280)     0.01     0.991</t>
  </si>
  <si>
    <t>48 hr 200mM  - 24 hr 200mM       -0.019       0.135  (-0.297,  0.260)    -0.14     0.890</t>
  </si>
  <si>
    <t>48 hr 200mM  - 48hr neg con      -0.020       0.135  (-0.299,  0.258)    -0.15     0.881</t>
  </si>
  <si>
    <t>Simultaneous confidence level = 35.29%</t>
  </si>
  <si>
    <t>15 min neg control (control)  3  0.8333  A</t>
  </si>
  <si>
    <t>48hr neg control              3   1.109  A</t>
  </si>
  <si>
    <t>24 hr 200mM Mannitol          3   1.108  A</t>
  </si>
  <si>
    <t>48 hr 200mM Mannitol          3   1.089  A</t>
  </si>
  <si>
    <t>24hr neg control              3  1.0409  A</t>
  </si>
  <si>
    <t>15 min 200mM Mannitol         3  1.0130  A</t>
  </si>
  <si>
    <t>4 hr 200mM Mannitol           2   0.946  A</t>
  </si>
  <si>
    <t>30 min neg control            3  0.9282  A</t>
  </si>
  <si>
    <t>30 min 200mM Mannitol         3  0.8913  A</t>
  </si>
  <si>
    <t>4 hr neg control              3  0.8305  A</t>
  </si>
  <si>
    <t>1 hr 200mM Mannitol           3  0.8253  A</t>
  </si>
  <si>
    <t>1hr neg control               3  0.7182  A</t>
  </si>
  <si>
    <t>15 min 200mM - 15 min neg c       0.180       0.135  (-0.222, 0.581)     1.33     0.754</t>
  </si>
  <si>
    <t>30 min neg c - 15 min neg c       0.095       0.135  (-0.307, 0.496)     0.70     0.993</t>
  </si>
  <si>
    <t>30 min 200mM - 15 min neg c       0.058       0.135  (-0.344, 0.460)     0.43     1.000</t>
  </si>
  <si>
    <t>1hr neg cont - 15 min neg c      -0.115       0.135  (-0.517, 0.286)    -0.86     0.973</t>
  </si>
  <si>
    <t>1 hr 200mM M - 15 min neg c      -0.008       0.135  (-0.410, 0.393)    -0.06     1.000</t>
  </si>
  <si>
    <t>4 hr neg con - 15 min neg c      -0.003       0.135  (-0.404, 0.399)    -0.02     1.000</t>
  </si>
  <si>
    <t>4 hr 200mM M - 15 min neg c       0.112       0.151  (-0.337, 0.561)     0.75     0.989</t>
  </si>
  <si>
    <t>24hr neg con - 15 min neg c       0.208       0.135  (-0.194, 0.609)     1.54     0.610</t>
  </si>
  <si>
    <t>24 hr 200mM  - 15 min neg c       0.274       0.135  (-0.127, 0.676)     2.04     0.304</t>
  </si>
  <si>
    <t>48hr neg con - 15 min neg c       0.276       0.135  (-0.126, 0.677)     2.05     0.299</t>
  </si>
  <si>
    <t>48 hr 200mM  - 15 min neg c       0.255       0.135  (-0.146, 0.657)     1.90     0.379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</si>
</sst>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0" fontId="0" fillId="2" borderId="1" xfId="0" applyFill="1" applyBorder="1"/>
    <xf numFmtId="0" fontId="0" fillId="3" borderId="1" xfId="0" applyFill="1" applyBorder="1"/>
    <xf numFmtId="0" fontId="0" fillId="3" borderId="0" xfId="0" applyFill="1"/>
    <xf numFmtId="0" fontId="0" fillId="0" borderId="0" xfId="0" applyAlignment="1"/>
    <xf numFmtId="0" fontId="0" fillId="2" borderId="0" xfId="0" applyFill="1" applyAlignment="1"/>
    <xf numFmtId="0" fontId="0" fillId="2" borderId="0" xfId="0" applyFill="1" applyAlignment="1">
      <alignment wrapText="1"/>
    </xf>
    <xf numFmtId="0" fontId="0" fillId="3" borderId="1" xfId="0" applyFill="1" applyBorder="1" applyAlignment="1">
      <alignment wrapText="1"/>
    </xf>
    <xf numFmtId="0" fontId="1" fillId="3" borderId="1" xfId="0" applyFont="1" applyFill="1" applyBorder="1"/>
    <xf numFmtId="0" fontId="0" fillId="3" borderId="1" xfId="0" applyFont="1" applyFill="1" applyBorder="1"/>
    <xf numFmtId="0" fontId="0" fillId="4" borderId="1" xfId="0" applyFill="1" applyBorder="1"/>
    <xf numFmtId="0" fontId="0" fillId="0" borderId="1" xfId="0" applyFill="1" applyBorder="1" applyAlignment="1">
      <alignment wrapText="1"/>
    </xf>
    <xf numFmtId="0" fontId="0" fillId="0" borderId="1" xfId="0" applyFill="1" applyBorder="1"/>
    <xf numFmtId="0" fontId="0" fillId="0" borderId="1" xfId="0" applyFont="1" applyFill="1" applyBorder="1"/>
    <xf numFmtId="0" fontId="0" fillId="5" borderId="1" xfId="0" applyFill="1" applyBorder="1"/>
    <xf numFmtId="0" fontId="0" fillId="6" borderId="1" xfId="0" applyFill="1" applyBorder="1"/>
    <xf numFmtId="0" fontId="0" fillId="4" borderId="0" xfId="0" applyFill="1" applyAlignment="1"/>
    <xf numFmtId="0" fontId="0" fillId="4" borderId="0" xfId="0" applyFill="1" applyAlignment="1">
      <alignment wrapText="1"/>
    </xf>
    <xf numFmtId="0" fontId="0" fillId="7" borderId="0" xfId="0" applyFill="1" applyAlignment="1"/>
    <xf numFmtId="0" fontId="0" fillId="7" borderId="0" xfId="0" applyFill="1" applyAlignment="1">
      <alignment wrapText="1"/>
    </xf>
    <xf numFmtId="0" fontId="0" fillId="3" borderId="0" xfId="0" applyFill="1" applyAlignment="1"/>
    <xf numFmtId="0" fontId="0" fillId="3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emf"/><Relationship Id="rId3" Type="http://schemas.openxmlformats.org/officeDocument/2006/relationships/image" Target="../media/image8.emf"/><Relationship Id="rId7" Type="http://schemas.openxmlformats.org/officeDocument/2006/relationships/image" Target="../media/image12.emf"/><Relationship Id="rId2" Type="http://schemas.openxmlformats.org/officeDocument/2006/relationships/image" Target="../media/image7.emf"/><Relationship Id="rId1" Type="http://schemas.openxmlformats.org/officeDocument/2006/relationships/image" Target="../media/image6.emf"/><Relationship Id="rId6" Type="http://schemas.openxmlformats.org/officeDocument/2006/relationships/image" Target="../media/image11.emf"/><Relationship Id="rId11" Type="http://schemas.openxmlformats.org/officeDocument/2006/relationships/image" Target="../media/image16.emf"/><Relationship Id="rId5" Type="http://schemas.openxmlformats.org/officeDocument/2006/relationships/image" Target="../media/image10.emf"/><Relationship Id="rId10" Type="http://schemas.openxmlformats.org/officeDocument/2006/relationships/image" Target="../media/image15.emf"/><Relationship Id="rId4" Type="http://schemas.openxmlformats.org/officeDocument/2006/relationships/image" Target="../media/image9.emf"/><Relationship Id="rId9" Type="http://schemas.openxmlformats.org/officeDocument/2006/relationships/image" Target="../media/image14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emf"/><Relationship Id="rId7" Type="http://schemas.openxmlformats.org/officeDocument/2006/relationships/image" Target="../media/image23.emf"/><Relationship Id="rId2" Type="http://schemas.openxmlformats.org/officeDocument/2006/relationships/image" Target="../media/image18.emf"/><Relationship Id="rId1" Type="http://schemas.openxmlformats.org/officeDocument/2006/relationships/image" Target="../media/image17.emf"/><Relationship Id="rId6" Type="http://schemas.openxmlformats.org/officeDocument/2006/relationships/image" Target="../media/image22.emf"/><Relationship Id="rId5" Type="http://schemas.openxmlformats.org/officeDocument/2006/relationships/image" Target="../media/image21.emf"/><Relationship Id="rId4" Type="http://schemas.openxmlformats.org/officeDocument/2006/relationships/image" Target="../media/image20.e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6.emf"/><Relationship Id="rId2" Type="http://schemas.openxmlformats.org/officeDocument/2006/relationships/image" Target="../media/image25.emf"/><Relationship Id="rId1" Type="http://schemas.openxmlformats.org/officeDocument/2006/relationships/image" Target="../media/image24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8.emf"/><Relationship Id="rId1" Type="http://schemas.openxmlformats.org/officeDocument/2006/relationships/image" Target="../media/image27.emf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36.emf"/><Relationship Id="rId3" Type="http://schemas.openxmlformats.org/officeDocument/2006/relationships/image" Target="../media/image31.emf"/><Relationship Id="rId7" Type="http://schemas.openxmlformats.org/officeDocument/2006/relationships/image" Target="../media/image35.emf"/><Relationship Id="rId2" Type="http://schemas.openxmlformats.org/officeDocument/2006/relationships/image" Target="../media/image30.emf"/><Relationship Id="rId1" Type="http://schemas.openxmlformats.org/officeDocument/2006/relationships/image" Target="../media/image29.emf"/><Relationship Id="rId6" Type="http://schemas.openxmlformats.org/officeDocument/2006/relationships/image" Target="../media/image34.emf"/><Relationship Id="rId5" Type="http://schemas.openxmlformats.org/officeDocument/2006/relationships/image" Target="../media/image33.emf"/><Relationship Id="rId4" Type="http://schemas.openxmlformats.org/officeDocument/2006/relationships/image" Target="../media/image32.e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9.emf"/><Relationship Id="rId2" Type="http://schemas.openxmlformats.org/officeDocument/2006/relationships/image" Target="../media/image38.emf"/><Relationship Id="rId1" Type="http://schemas.openxmlformats.org/officeDocument/2006/relationships/image" Target="../media/image37.emf"/><Relationship Id="rId4" Type="http://schemas.openxmlformats.org/officeDocument/2006/relationships/image" Target="../media/image4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561975</xdr:colOff>
      <xdr:row>7</xdr:row>
      <xdr:rowOff>85725</xdr:rowOff>
    </xdr:from>
    <xdr:to>
      <xdr:col>18</xdr:col>
      <xdr:colOff>561975</xdr:colOff>
      <xdr:row>26</xdr:row>
      <xdr:rowOff>123825</xdr:rowOff>
    </xdr:to>
    <xdr:pic>
      <xdr:nvPicPr>
        <xdr:cNvPr id="8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18025" y="20574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209550</xdr:colOff>
      <xdr:row>29</xdr:row>
      <xdr:rowOff>161925</xdr:rowOff>
    </xdr:from>
    <xdr:to>
      <xdr:col>19</xdr:col>
      <xdr:colOff>209550</xdr:colOff>
      <xdr:row>49</xdr:row>
      <xdr:rowOff>9525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75200" y="63246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285750</xdr:colOff>
      <xdr:row>51</xdr:row>
      <xdr:rowOff>0</xdr:rowOff>
    </xdr:from>
    <xdr:to>
      <xdr:col>19</xdr:col>
      <xdr:colOff>285750</xdr:colOff>
      <xdr:row>70</xdr:row>
      <xdr:rowOff>38100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51400" y="103536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352425</xdr:colOff>
      <xdr:row>71</xdr:row>
      <xdr:rowOff>57150</xdr:rowOff>
    </xdr:from>
    <xdr:to>
      <xdr:col>19</xdr:col>
      <xdr:colOff>352425</xdr:colOff>
      <xdr:row>90</xdr:row>
      <xdr:rowOff>95250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318075" y="142208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314325</xdr:colOff>
      <xdr:row>91</xdr:row>
      <xdr:rowOff>57150</xdr:rowOff>
    </xdr:from>
    <xdr:to>
      <xdr:col>19</xdr:col>
      <xdr:colOff>314325</xdr:colOff>
      <xdr:row>110</xdr:row>
      <xdr:rowOff>95250</xdr:rowOff>
    </xdr:to>
    <xdr:pic>
      <xdr:nvPicPr>
        <xdr:cNvPr id="13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79975" y="180308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428625</xdr:colOff>
      <xdr:row>28</xdr:row>
      <xdr:rowOff>47625</xdr:rowOff>
    </xdr:from>
    <xdr:to>
      <xdr:col>15</xdr:col>
      <xdr:colOff>428625</xdr:colOff>
      <xdr:row>47</xdr:row>
      <xdr:rowOff>85725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52925" y="57531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266700</xdr:colOff>
      <xdr:row>6</xdr:row>
      <xdr:rowOff>76200</xdr:rowOff>
    </xdr:from>
    <xdr:to>
      <xdr:col>15</xdr:col>
      <xdr:colOff>266700</xdr:colOff>
      <xdr:row>25</xdr:row>
      <xdr:rowOff>114300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91000" y="15906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200025</xdr:colOff>
      <xdr:row>53</xdr:row>
      <xdr:rowOff>38100</xdr:rowOff>
    </xdr:from>
    <xdr:to>
      <xdr:col>15</xdr:col>
      <xdr:colOff>200025</xdr:colOff>
      <xdr:row>72</xdr:row>
      <xdr:rowOff>76200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24325" y="105060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0</xdr:colOff>
      <xdr:row>7</xdr:row>
      <xdr:rowOff>0</xdr:rowOff>
    </xdr:from>
    <xdr:to>
      <xdr:col>36</xdr:col>
      <xdr:colOff>0</xdr:colOff>
      <xdr:row>26</xdr:row>
      <xdr:rowOff>38100</xdr:rowOff>
    </xdr:to>
    <xdr:pic>
      <xdr:nvPicPr>
        <xdr:cNvPr id="5" name="Picture 4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25900" y="17049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66675</xdr:colOff>
      <xdr:row>27</xdr:row>
      <xdr:rowOff>0</xdr:rowOff>
    </xdr:from>
    <xdr:to>
      <xdr:col>36</xdr:col>
      <xdr:colOff>66675</xdr:colOff>
      <xdr:row>46</xdr:row>
      <xdr:rowOff>38100</xdr:rowOff>
    </xdr:to>
    <xdr:pic>
      <xdr:nvPicPr>
        <xdr:cNvPr id="6" name="Picture 5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92575" y="55149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66675</xdr:colOff>
      <xdr:row>67</xdr:row>
      <xdr:rowOff>9525</xdr:rowOff>
    </xdr:from>
    <xdr:to>
      <xdr:col>36</xdr:col>
      <xdr:colOff>66675</xdr:colOff>
      <xdr:row>86</xdr:row>
      <xdr:rowOff>47625</xdr:rowOff>
    </xdr:to>
    <xdr:pic>
      <xdr:nvPicPr>
        <xdr:cNvPr id="7" name="Picture 6">
          <a:extLst>
            <a:ext uri="{FF2B5EF4-FFF2-40B4-BE49-F238E27FC236}">
              <a16:creationId xmlns="" xmlns:a16="http://schemas.microsoft.com/office/drawing/2014/main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92575" y="13144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47625</xdr:colOff>
      <xdr:row>47</xdr:row>
      <xdr:rowOff>19050</xdr:rowOff>
    </xdr:from>
    <xdr:to>
      <xdr:col>36</xdr:col>
      <xdr:colOff>47625</xdr:colOff>
      <xdr:row>66</xdr:row>
      <xdr:rowOff>57150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73525" y="93440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49</xdr:col>
      <xdr:colOff>0</xdr:colOff>
      <xdr:row>28</xdr:row>
      <xdr:rowOff>38100</xdr:rowOff>
    </xdr:from>
    <xdr:to>
      <xdr:col>58</xdr:col>
      <xdr:colOff>0</xdr:colOff>
      <xdr:row>47</xdr:row>
      <xdr:rowOff>76200</xdr:rowOff>
    </xdr:to>
    <xdr:pic>
      <xdr:nvPicPr>
        <xdr:cNvPr id="9" name="Picture 8">
          <a:extLst>
            <a:ext uri="{FF2B5EF4-FFF2-40B4-BE49-F238E27FC236}">
              <a16:creationId xmlns="" xmlns:a16="http://schemas.microsoft.com/office/drawing/2014/main" id="{00000000-0008-0000-04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37100" y="57435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49</xdr:col>
      <xdr:colOff>28575</xdr:colOff>
      <xdr:row>6</xdr:row>
      <xdr:rowOff>28575</xdr:rowOff>
    </xdr:from>
    <xdr:to>
      <xdr:col>58</xdr:col>
      <xdr:colOff>28575</xdr:colOff>
      <xdr:row>25</xdr:row>
      <xdr:rowOff>66675</xdr:rowOff>
    </xdr:to>
    <xdr:pic>
      <xdr:nvPicPr>
        <xdr:cNvPr id="10" name="Picture 9">
          <a:extLst>
            <a:ext uri="{FF2B5EF4-FFF2-40B4-BE49-F238E27FC236}">
              <a16:creationId xmlns=""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65675" y="15430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47</xdr:col>
      <xdr:colOff>171450</xdr:colOff>
      <xdr:row>66</xdr:row>
      <xdr:rowOff>38100</xdr:rowOff>
    </xdr:from>
    <xdr:to>
      <xdr:col>56</xdr:col>
      <xdr:colOff>171450</xdr:colOff>
      <xdr:row>85</xdr:row>
      <xdr:rowOff>76200</xdr:rowOff>
    </xdr:to>
    <xdr:pic>
      <xdr:nvPicPr>
        <xdr:cNvPr id="11" name="Picture 10">
          <a:extLst>
            <a:ext uri="{FF2B5EF4-FFF2-40B4-BE49-F238E27FC236}">
              <a16:creationId xmlns="" xmlns:a16="http://schemas.microsoft.com/office/drawing/2014/main" id="{00000000-0008-0000-04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89350" y="129825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49</xdr:col>
      <xdr:colOff>228600</xdr:colOff>
      <xdr:row>143</xdr:row>
      <xdr:rowOff>85725</xdr:rowOff>
    </xdr:from>
    <xdr:to>
      <xdr:col>58</xdr:col>
      <xdr:colOff>228600</xdr:colOff>
      <xdr:row>162</xdr:row>
      <xdr:rowOff>123825</xdr:rowOff>
    </xdr:to>
    <xdr:pic>
      <xdr:nvPicPr>
        <xdr:cNvPr id="12" name="Picture 11">
          <a:extLst>
            <a:ext uri="{FF2B5EF4-FFF2-40B4-BE49-F238E27FC236}">
              <a16:creationId xmlns="" xmlns:a16="http://schemas.microsoft.com/office/drawing/2014/main" id="{00000000-0008-0000-04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365700" y="276987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209550</xdr:colOff>
      <xdr:row>31</xdr:row>
      <xdr:rowOff>123825</xdr:rowOff>
    </xdr:from>
    <xdr:to>
      <xdr:col>17</xdr:col>
      <xdr:colOff>209550</xdr:colOff>
      <xdr:row>50</xdr:row>
      <xdr:rowOff>161925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1625" y="64103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247650</xdr:colOff>
      <xdr:row>10</xdr:row>
      <xdr:rowOff>47625</xdr:rowOff>
    </xdr:from>
    <xdr:to>
      <xdr:col>15</xdr:col>
      <xdr:colOff>247650</xdr:colOff>
      <xdr:row>29</xdr:row>
      <xdr:rowOff>85725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0525" y="23336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9525</xdr:colOff>
      <xdr:row>74</xdr:row>
      <xdr:rowOff>19050</xdr:rowOff>
    </xdr:from>
    <xdr:to>
      <xdr:col>19</xdr:col>
      <xdr:colOff>9525</xdr:colOff>
      <xdr:row>93</xdr:row>
      <xdr:rowOff>57150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592455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33</xdr:col>
      <xdr:colOff>0</xdr:colOff>
      <xdr:row>6</xdr:row>
      <xdr:rowOff>0</xdr:rowOff>
    </xdr:from>
    <xdr:to>
      <xdr:col>42</xdr:col>
      <xdr:colOff>0</xdr:colOff>
      <xdr:row>25</xdr:row>
      <xdr:rowOff>38100</xdr:rowOff>
    </xdr:to>
    <xdr:pic>
      <xdr:nvPicPr>
        <xdr:cNvPr id="5" name="Picture 4">
          <a:extLst>
            <a:ext uri="{FF2B5EF4-FFF2-40B4-BE49-F238E27FC236}">
              <a16:creationId xmlns=""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12075" y="1524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33</xdr:col>
      <xdr:colOff>0</xdr:colOff>
      <xdr:row>27</xdr:row>
      <xdr:rowOff>0</xdr:rowOff>
    </xdr:from>
    <xdr:to>
      <xdr:col>42</xdr:col>
      <xdr:colOff>0</xdr:colOff>
      <xdr:row>46</xdr:row>
      <xdr:rowOff>38100</xdr:rowOff>
    </xdr:to>
    <xdr:pic>
      <xdr:nvPicPr>
        <xdr:cNvPr id="6" name="Picture 5">
          <a:extLst>
            <a:ext uri="{FF2B5EF4-FFF2-40B4-BE49-F238E27FC236}">
              <a16:creationId xmlns=""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12075" y="5524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33</xdr:col>
      <xdr:colOff>0</xdr:colOff>
      <xdr:row>93</xdr:row>
      <xdr:rowOff>0</xdr:rowOff>
    </xdr:from>
    <xdr:to>
      <xdr:col>42</xdr:col>
      <xdr:colOff>0</xdr:colOff>
      <xdr:row>112</xdr:row>
      <xdr:rowOff>38100</xdr:rowOff>
    </xdr:to>
    <xdr:pic>
      <xdr:nvPicPr>
        <xdr:cNvPr id="7" name="Picture 6">
          <a:extLst>
            <a:ext uri="{FF2B5EF4-FFF2-40B4-BE49-F238E27FC236}">
              <a16:creationId xmlns="" xmlns:a16="http://schemas.microsoft.com/office/drawing/2014/main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12075" y="18097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33</xdr:col>
      <xdr:colOff>0</xdr:colOff>
      <xdr:row>187</xdr:row>
      <xdr:rowOff>0</xdr:rowOff>
    </xdr:from>
    <xdr:to>
      <xdr:col>42</xdr:col>
      <xdr:colOff>0</xdr:colOff>
      <xdr:row>206</xdr:row>
      <xdr:rowOff>38100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5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12075" y="36004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32</xdr:row>
      <xdr:rowOff>0</xdr:rowOff>
    </xdr:from>
    <xdr:to>
      <xdr:col>18</xdr:col>
      <xdr:colOff>571500</xdr:colOff>
      <xdr:row>51</xdr:row>
      <xdr:rowOff>38100</xdr:rowOff>
    </xdr:to>
    <xdr:pic>
      <xdr:nvPicPr>
        <xdr:cNvPr id="8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64674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54</xdr:row>
      <xdr:rowOff>0</xdr:rowOff>
    </xdr:from>
    <xdr:to>
      <xdr:col>18</xdr:col>
      <xdr:colOff>571500</xdr:colOff>
      <xdr:row>73</xdr:row>
      <xdr:rowOff>38100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6584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76</xdr:row>
      <xdr:rowOff>0</xdr:rowOff>
    </xdr:from>
    <xdr:to>
      <xdr:col>18</xdr:col>
      <xdr:colOff>571500</xdr:colOff>
      <xdr:row>95</xdr:row>
      <xdr:rowOff>38100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48494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15</xdr:row>
      <xdr:rowOff>0</xdr:rowOff>
    </xdr:from>
    <xdr:to>
      <xdr:col>18</xdr:col>
      <xdr:colOff>0</xdr:colOff>
      <xdr:row>34</xdr:row>
      <xdr:rowOff>38100</xdr:rowOff>
    </xdr:to>
    <xdr:pic>
      <xdr:nvPicPr>
        <xdr:cNvPr id="12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32670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38</xdr:row>
      <xdr:rowOff>0</xdr:rowOff>
    </xdr:from>
    <xdr:to>
      <xdr:col>18</xdr:col>
      <xdr:colOff>0</xdr:colOff>
      <xdr:row>57</xdr:row>
      <xdr:rowOff>38100</xdr:rowOff>
    </xdr:to>
    <xdr:pic>
      <xdr:nvPicPr>
        <xdr:cNvPr id="13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1225" y="76485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</xdr:colOff>
      <xdr:row>5</xdr:row>
      <xdr:rowOff>9525</xdr:rowOff>
    </xdr:from>
    <xdr:to>
      <xdr:col>19</xdr:col>
      <xdr:colOff>104775</xdr:colOff>
      <xdr:row>24</xdr:row>
      <xdr:rowOff>47625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24751C9A-FBC5-4FAC-BD16-AC27FC541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13430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19050</xdr:colOff>
      <xdr:row>26</xdr:row>
      <xdr:rowOff>0</xdr:rowOff>
    </xdr:from>
    <xdr:to>
      <xdr:col>19</xdr:col>
      <xdr:colOff>114300</xdr:colOff>
      <xdr:row>45</xdr:row>
      <xdr:rowOff>38100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A7867352-7746-4AA8-B634-9E19A8FA6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6475" y="5334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361950</xdr:colOff>
      <xdr:row>58</xdr:row>
      <xdr:rowOff>38100</xdr:rowOff>
    </xdr:from>
    <xdr:to>
      <xdr:col>18</xdr:col>
      <xdr:colOff>476250</xdr:colOff>
      <xdr:row>77</xdr:row>
      <xdr:rowOff>76200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E68DDECE-8094-4CE4-BF56-1E1418A2A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8825" y="114681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533400</xdr:colOff>
      <xdr:row>135</xdr:row>
      <xdr:rowOff>9525</xdr:rowOff>
    </xdr:from>
    <xdr:to>
      <xdr:col>18</xdr:col>
      <xdr:colOff>57150</xdr:colOff>
      <xdr:row>154</xdr:row>
      <xdr:rowOff>47625</xdr:rowOff>
    </xdr:to>
    <xdr:pic>
      <xdr:nvPicPr>
        <xdr:cNvPr id="5" name="Picture 4">
          <a:extLst>
            <a:ext uri="{FF2B5EF4-FFF2-40B4-BE49-F238E27FC236}">
              <a16:creationId xmlns="" xmlns:a16="http://schemas.microsoft.com/office/drawing/2014/main" id="{1D8E1297-DE04-47E8-B5C7-5D0BA56DC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9725" y="261080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30</xdr:col>
      <xdr:colOff>0</xdr:colOff>
      <xdr:row>5</xdr:row>
      <xdr:rowOff>0</xdr:rowOff>
    </xdr:from>
    <xdr:to>
      <xdr:col>39</xdr:col>
      <xdr:colOff>0</xdr:colOff>
      <xdr:row>24</xdr:row>
      <xdr:rowOff>38100</xdr:rowOff>
    </xdr:to>
    <xdr:pic>
      <xdr:nvPicPr>
        <xdr:cNvPr id="6" name="Picture 5">
          <a:extLst>
            <a:ext uri="{FF2B5EF4-FFF2-40B4-BE49-F238E27FC236}">
              <a16:creationId xmlns="" xmlns:a16="http://schemas.microsoft.com/office/drawing/2014/main" id="{EBFBA97F-8BEE-487E-9513-9F3BCD3A0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64175" y="1333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30</xdr:col>
      <xdr:colOff>0</xdr:colOff>
      <xdr:row>28</xdr:row>
      <xdr:rowOff>0</xdr:rowOff>
    </xdr:from>
    <xdr:to>
      <xdr:col>39</xdr:col>
      <xdr:colOff>0</xdr:colOff>
      <xdr:row>47</xdr:row>
      <xdr:rowOff>38100</xdr:rowOff>
    </xdr:to>
    <xdr:pic>
      <xdr:nvPicPr>
        <xdr:cNvPr id="7" name="Picture 6">
          <a:extLst>
            <a:ext uri="{FF2B5EF4-FFF2-40B4-BE49-F238E27FC236}">
              <a16:creationId xmlns="" xmlns:a16="http://schemas.microsoft.com/office/drawing/2014/main" id="{1967B09E-E71F-4ECF-9300-CD5195DA9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64175" y="5715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30</xdr:col>
      <xdr:colOff>0</xdr:colOff>
      <xdr:row>51</xdr:row>
      <xdr:rowOff>0</xdr:rowOff>
    </xdr:from>
    <xdr:to>
      <xdr:col>39</xdr:col>
      <xdr:colOff>0</xdr:colOff>
      <xdr:row>70</xdr:row>
      <xdr:rowOff>38100</xdr:rowOff>
    </xdr:to>
    <xdr:pic>
      <xdr:nvPicPr>
        <xdr:cNvPr id="9" name="Picture 8">
          <a:extLst>
            <a:ext uri="{FF2B5EF4-FFF2-40B4-BE49-F238E27FC236}">
              <a16:creationId xmlns="" xmlns:a16="http://schemas.microsoft.com/office/drawing/2014/main" id="{93B1DDE3-A08E-4290-9675-67A35835B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64175" y="10096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30</xdr:col>
      <xdr:colOff>0</xdr:colOff>
      <xdr:row>72</xdr:row>
      <xdr:rowOff>0</xdr:rowOff>
    </xdr:from>
    <xdr:to>
      <xdr:col>39</xdr:col>
      <xdr:colOff>0</xdr:colOff>
      <xdr:row>91</xdr:row>
      <xdr:rowOff>38100</xdr:rowOff>
    </xdr:to>
    <xdr:pic>
      <xdr:nvPicPr>
        <xdr:cNvPr id="10" name="Picture 9">
          <a:extLst>
            <a:ext uri="{FF2B5EF4-FFF2-40B4-BE49-F238E27FC236}">
              <a16:creationId xmlns="" xmlns:a16="http://schemas.microsoft.com/office/drawing/2014/main" id="{0763C6BA-2DB3-4F8B-96E4-DACB915DF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64175" y="14097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7</xdr:row>
      <xdr:rowOff>0</xdr:rowOff>
    </xdr:from>
    <xdr:to>
      <xdr:col>20</xdr:col>
      <xdr:colOff>0</xdr:colOff>
      <xdr:row>26</xdr:row>
      <xdr:rowOff>38100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3E2819C4-7A3D-4342-800E-D7AD78027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714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29</xdr:row>
      <xdr:rowOff>0</xdr:rowOff>
    </xdr:from>
    <xdr:to>
      <xdr:col>20</xdr:col>
      <xdr:colOff>0</xdr:colOff>
      <xdr:row>48</xdr:row>
      <xdr:rowOff>38100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D5AC8616-6840-41DA-B59A-79D4E9343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5905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50</xdr:row>
      <xdr:rowOff>0</xdr:rowOff>
    </xdr:from>
    <xdr:to>
      <xdr:col>20</xdr:col>
      <xdr:colOff>0</xdr:colOff>
      <xdr:row>69</xdr:row>
      <xdr:rowOff>38100</xdr:rowOff>
    </xdr:to>
    <xdr:pic>
      <xdr:nvPicPr>
        <xdr:cNvPr id="5" name="Picture 4">
          <a:extLst>
            <a:ext uri="{FF2B5EF4-FFF2-40B4-BE49-F238E27FC236}">
              <a16:creationId xmlns="" xmlns:a16="http://schemas.microsoft.com/office/drawing/2014/main" id="{AC1175CF-A656-4418-B11B-D90C18299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9906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72</xdr:row>
      <xdr:rowOff>0</xdr:rowOff>
    </xdr:from>
    <xdr:to>
      <xdr:col>20</xdr:col>
      <xdr:colOff>0</xdr:colOff>
      <xdr:row>91</xdr:row>
      <xdr:rowOff>38100</xdr:rowOff>
    </xdr:to>
    <xdr:pic>
      <xdr:nvPicPr>
        <xdr:cNvPr id="6" name="Picture 5">
          <a:extLst>
            <a:ext uri="{FF2B5EF4-FFF2-40B4-BE49-F238E27FC236}">
              <a16:creationId xmlns="" xmlns:a16="http://schemas.microsoft.com/office/drawing/2014/main" id="{2A5D350B-B2E2-4895-ACFD-BFD40C9F9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4097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4"/>
  <sheetViews>
    <sheetView workbookViewId="0">
      <selection activeCell="B22" sqref="B22"/>
    </sheetView>
  </sheetViews>
  <sheetFormatPr defaultColWidth="13.28515625" defaultRowHeight="15" x14ac:dyDescent="0.25"/>
  <cols>
    <col min="1" max="1" width="15.42578125" style="1" customWidth="1"/>
    <col min="2" max="2" width="10.5703125" style="1" customWidth="1"/>
    <col min="3" max="3" width="10" style="1" customWidth="1"/>
    <col min="4" max="16384" width="13.28515625" style="1"/>
  </cols>
  <sheetData>
    <row r="1" spans="1:29" ht="45" customHeight="1" x14ac:dyDescent="0.25">
      <c r="A1" s="1" t="s">
        <v>38</v>
      </c>
      <c r="B1" s="1" t="s">
        <v>3</v>
      </c>
      <c r="C1" s="1" t="s">
        <v>5</v>
      </c>
      <c r="D1" s="1" t="s">
        <v>6</v>
      </c>
      <c r="E1" s="1" t="s">
        <v>4</v>
      </c>
      <c r="F1" s="1" t="s">
        <v>8</v>
      </c>
      <c r="G1" s="1" t="s">
        <v>7</v>
      </c>
      <c r="H1" s="1" t="s">
        <v>9</v>
      </c>
      <c r="I1" s="1" t="s">
        <v>13</v>
      </c>
      <c r="J1" s="1" t="s">
        <v>14</v>
      </c>
      <c r="K1" s="1" t="s">
        <v>15</v>
      </c>
      <c r="L1" s="1" t="s">
        <v>16</v>
      </c>
      <c r="M1" s="1" t="s">
        <v>17</v>
      </c>
      <c r="N1" s="1" t="s">
        <v>10</v>
      </c>
      <c r="O1" s="1" t="s">
        <v>18</v>
      </c>
      <c r="P1" s="1" t="s">
        <v>19</v>
      </c>
      <c r="Q1" s="1" t="s">
        <v>11</v>
      </c>
      <c r="R1" s="1" t="s">
        <v>20</v>
      </c>
      <c r="S1" s="1" t="s">
        <v>21</v>
      </c>
      <c r="T1" s="1" t="s">
        <v>23</v>
      </c>
      <c r="U1" s="1" t="s">
        <v>22</v>
      </c>
      <c r="V1" s="1" t="s">
        <v>24</v>
      </c>
      <c r="W1" s="1" t="s">
        <v>25</v>
      </c>
      <c r="X1" s="1" t="s">
        <v>12</v>
      </c>
      <c r="Y1" s="1" t="s">
        <v>26</v>
      </c>
      <c r="Z1" s="1" t="s">
        <v>27</v>
      </c>
      <c r="AA1" s="1" t="s">
        <v>28</v>
      </c>
      <c r="AB1" s="1" t="s">
        <v>30</v>
      </c>
      <c r="AC1" s="1" t="s">
        <v>29</v>
      </c>
    </row>
    <row r="2" spans="1:29" x14ac:dyDescent="0.25">
      <c r="A2" s="1" t="s">
        <v>0</v>
      </c>
      <c r="B2" s="1">
        <v>0.7759743486425994</v>
      </c>
      <c r="C2" s="1">
        <v>0.73394639314948484</v>
      </c>
      <c r="D2" s="1">
        <v>0.99985878596122368</v>
      </c>
      <c r="E2" s="1">
        <v>0.55104832509785129</v>
      </c>
      <c r="F2" s="1">
        <v>0.71715980989200179</v>
      </c>
      <c r="G2" s="1">
        <v>0.68696715989738233</v>
      </c>
      <c r="H2" s="1">
        <v>0.6421427671725134</v>
      </c>
      <c r="I2" s="1">
        <v>0.62709772972449362</v>
      </c>
      <c r="J2" s="1">
        <v>0.75754550289954259</v>
      </c>
      <c r="K2" s="1">
        <v>0.50365014208936365</v>
      </c>
      <c r="L2" s="1">
        <v>0.64191483579725417</v>
      </c>
      <c r="M2" s="1">
        <v>0.65944309269504409</v>
      </c>
      <c r="N2" s="1">
        <v>0.6175832118881508</v>
      </c>
      <c r="O2" s="1">
        <v>0.59730076019339717</v>
      </c>
      <c r="P2" s="1">
        <v>0.64298090530730845</v>
      </c>
      <c r="Q2" s="1">
        <v>0.70640662218314043</v>
      </c>
      <c r="R2" s="1">
        <v>0.62478121183516244</v>
      </c>
      <c r="S2" s="1">
        <v>0.55174309928239273</v>
      </c>
      <c r="T2" s="1">
        <v>0.5932926731955861</v>
      </c>
      <c r="U2" s="1">
        <v>0.47643585166954172</v>
      </c>
      <c r="V2" s="1">
        <v>0.54131578425252069</v>
      </c>
      <c r="W2" s="1">
        <v>0.39663197444860981</v>
      </c>
      <c r="X2" s="1">
        <v>0.40465816015563816</v>
      </c>
      <c r="Y2" s="1">
        <v>0.70049623814101347</v>
      </c>
      <c r="Z2" s="1">
        <v>0.25300555378498285</v>
      </c>
      <c r="AA2" s="1">
        <v>0.32703962892276672</v>
      </c>
      <c r="AB2" s="1">
        <v>0.88579146642745921</v>
      </c>
      <c r="AC2" s="1">
        <v>0.52306038747218975</v>
      </c>
    </row>
    <row r="3" spans="1:29" x14ac:dyDescent="0.25">
      <c r="A3" s="1" t="s">
        <v>1</v>
      </c>
      <c r="B3" s="1">
        <v>0.82874115490607292</v>
      </c>
      <c r="C3" s="1">
        <v>0.69740913411691918</v>
      </c>
      <c r="D3" s="1">
        <v>0.84422956731421595</v>
      </c>
      <c r="E3" s="1">
        <v>0.81519602527089896</v>
      </c>
      <c r="F3" s="1">
        <v>0.63597244643879836</v>
      </c>
      <c r="G3" s="1">
        <v>0.55774050773368178</v>
      </c>
      <c r="H3" s="1">
        <v>0.69351899661910954</v>
      </c>
      <c r="I3" s="1">
        <v>0.9255328699731028</v>
      </c>
      <c r="J3" s="1">
        <v>1.0521583872985025</v>
      </c>
      <c r="K3" s="1">
        <v>0.82035985691234392</v>
      </c>
      <c r="L3" s="1">
        <v>0.51293145518602823</v>
      </c>
      <c r="M3" s="1">
        <v>0.80280903727371811</v>
      </c>
      <c r="N3" s="1">
        <v>0.51046060905426882</v>
      </c>
      <c r="O3" s="1">
        <v>0.53129737939980148</v>
      </c>
      <c r="P3" s="1">
        <v>0.45004626357956501</v>
      </c>
      <c r="Q3" s="1">
        <v>0.45701744372581538</v>
      </c>
      <c r="R3" s="1">
        <v>0.47863630473175756</v>
      </c>
      <c r="S3" s="1">
        <v>0.34948198108744544</v>
      </c>
      <c r="T3" s="1">
        <v>0.38434988124819236</v>
      </c>
      <c r="U3" s="1">
        <v>0.60871383774679311</v>
      </c>
      <c r="W3" s="1">
        <v>0.48479708300396579</v>
      </c>
      <c r="X3" s="1">
        <v>0.67056421567287539</v>
      </c>
      <c r="Y3" s="1">
        <v>0.5255540000715645</v>
      </c>
      <c r="Z3" s="1">
        <v>0.30959813332999719</v>
      </c>
      <c r="AA3" s="1">
        <v>0.37013421904895566</v>
      </c>
      <c r="AB3" s="1">
        <v>0.63998377528431516</v>
      </c>
      <c r="AC3" s="1">
        <v>0.72465017679985544</v>
      </c>
    </row>
    <row r="4" spans="1:29" x14ac:dyDescent="0.25">
      <c r="A4" s="1" t="s">
        <v>2</v>
      </c>
      <c r="B4" s="1">
        <v>0.9703488557089226</v>
      </c>
      <c r="C4" s="1">
        <v>0.78135539486863403</v>
      </c>
      <c r="D4" s="1">
        <v>0.66836365580673396</v>
      </c>
      <c r="E4" s="1">
        <v>0.63598004071912417</v>
      </c>
      <c r="F4" s="1">
        <v>0.85358472115933415</v>
      </c>
      <c r="G4" s="1">
        <v>0.68214650291072676</v>
      </c>
      <c r="H4" s="1">
        <v>0.88121065604321624</v>
      </c>
      <c r="I4" s="1">
        <v>0.70630490327062823</v>
      </c>
      <c r="J4" s="1">
        <v>0.6571985853321447</v>
      </c>
      <c r="K4" s="1">
        <v>0.66634156923237453</v>
      </c>
      <c r="L4" s="1">
        <v>1.4640229699286738</v>
      </c>
      <c r="M4" s="1">
        <v>0.58522399863820462</v>
      </c>
      <c r="N4" s="1">
        <v>0.56637564114817029</v>
      </c>
      <c r="O4" s="1">
        <v>0.57095647306785202</v>
      </c>
      <c r="P4" s="1">
        <v>0.39538203215492512</v>
      </c>
      <c r="Q4" s="1">
        <v>0.54313932157320799</v>
      </c>
      <c r="R4" s="1">
        <v>0.66719700466191123</v>
      </c>
      <c r="S4" s="1">
        <v>0.43465107833712241</v>
      </c>
      <c r="T4" s="1">
        <v>0.62393335098920044</v>
      </c>
      <c r="U4" s="1">
        <v>0.83134751900267578</v>
      </c>
      <c r="V4" s="1">
        <v>0.31001541202769828</v>
      </c>
      <c r="W4" s="1">
        <v>0.25031476835844529</v>
      </c>
      <c r="X4" s="1">
        <v>0.57846007641426678</v>
      </c>
      <c r="Y4" s="1">
        <v>0.50137939870078185</v>
      </c>
      <c r="Z4" s="1">
        <v>0.70049623814101347</v>
      </c>
      <c r="AA4" s="1">
        <v>0.42637380765879812</v>
      </c>
      <c r="AB4" s="1">
        <v>0.49867488904218127</v>
      </c>
      <c r="AC4" s="1">
        <v>0.41990907462686911</v>
      </c>
    </row>
    <row r="6" spans="1:29" ht="28.5" customHeight="1" x14ac:dyDescent="0.25">
      <c r="A6" s="1" t="s">
        <v>40</v>
      </c>
      <c r="B6" s="1" t="s">
        <v>3</v>
      </c>
      <c r="C6" s="1" t="s">
        <v>5</v>
      </c>
      <c r="D6" s="1" t="s">
        <v>6</v>
      </c>
      <c r="E6" s="1" t="s">
        <v>4</v>
      </c>
      <c r="F6" s="1" t="s">
        <v>8</v>
      </c>
      <c r="G6" s="1" t="s">
        <v>7</v>
      </c>
      <c r="H6" s="1" t="s">
        <v>9</v>
      </c>
      <c r="I6" s="1" t="s">
        <v>13</v>
      </c>
      <c r="J6" s="1" t="s">
        <v>14</v>
      </c>
      <c r="K6" s="1" t="s">
        <v>15</v>
      </c>
      <c r="L6" s="1" t="s">
        <v>16</v>
      </c>
      <c r="M6" s="1" t="s">
        <v>17</v>
      </c>
      <c r="N6" s="1" t="s">
        <v>10</v>
      </c>
      <c r="O6" s="1" t="s">
        <v>18</v>
      </c>
      <c r="P6" s="1" t="s">
        <v>19</v>
      </c>
      <c r="Q6" s="1" t="s">
        <v>31</v>
      </c>
      <c r="R6" s="1" t="s">
        <v>32</v>
      </c>
      <c r="S6" s="1" t="s">
        <v>33</v>
      </c>
      <c r="T6" s="1" t="s">
        <v>23</v>
      </c>
      <c r="U6" s="1" t="s">
        <v>22</v>
      </c>
      <c r="V6" s="1" t="s">
        <v>24</v>
      </c>
      <c r="W6" s="1" t="s">
        <v>25</v>
      </c>
      <c r="X6" s="1" t="s">
        <v>34</v>
      </c>
      <c r="Y6" s="1" t="s">
        <v>35</v>
      </c>
      <c r="Z6" s="1" t="s">
        <v>36</v>
      </c>
      <c r="AA6" s="1" t="s">
        <v>37</v>
      </c>
      <c r="AB6" s="1" t="s">
        <v>30</v>
      </c>
      <c r="AC6" s="1" t="s">
        <v>29</v>
      </c>
    </row>
    <row r="7" spans="1:29" x14ac:dyDescent="0.25">
      <c r="A7" s="1" t="s">
        <v>0</v>
      </c>
      <c r="B7" s="1">
        <f>LOG(B2,2)</f>
        <v>-0.36591913280714777</v>
      </c>
      <c r="C7" s="1">
        <f t="shared" ref="C7:AC7" si="0">LOG(C2,2)</f>
        <v>-0.44625340124897223</v>
      </c>
      <c r="D7" s="1">
        <f t="shared" si="0"/>
        <v>-2.0374317948371805E-4</v>
      </c>
      <c r="E7" s="1">
        <f t="shared" si="0"/>
        <v>-0.85974925100581756</v>
      </c>
      <c r="F7" s="1">
        <f t="shared" si="0"/>
        <v>-0.47963345399583773</v>
      </c>
      <c r="G7" s="1">
        <f t="shared" si="0"/>
        <v>-0.54168696147079476</v>
      </c>
      <c r="H7" s="1">
        <f t="shared" si="0"/>
        <v>-0.63903400845324188</v>
      </c>
      <c r="I7" s="1">
        <f t="shared" si="0"/>
        <v>-0.67323779826878805</v>
      </c>
      <c r="J7" s="1">
        <f t="shared" si="0"/>
        <v>-0.40059554645240258</v>
      </c>
      <c r="K7" s="1">
        <f t="shared" si="0"/>
        <v>-0.98950617373955219</v>
      </c>
      <c r="L7" s="1">
        <f t="shared" si="0"/>
        <v>-0.63954619025481019</v>
      </c>
      <c r="M7" s="1">
        <f t="shared" si="0"/>
        <v>-0.60067992885860066</v>
      </c>
      <c r="N7" s="1">
        <f t="shared" si="0"/>
        <v>-0.69529455933917728</v>
      </c>
      <c r="O7" s="1">
        <f t="shared" si="0"/>
        <v>-0.74347053696758247</v>
      </c>
      <c r="P7" s="1">
        <f t="shared" si="0"/>
        <v>-0.63715220061173694</v>
      </c>
      <c r="Q7" s="1">
        <f t="shared" si="0"/>
        <v>-0.501429227345497</v>
      </c>
      <c r="R7" s="1">
        <f t="shared" si="0"/>
        <v>-0.67857702488984628</v>
      </c>
      <c r="S7" s="1">
        <f t="shared" si="0"/>
        <v>-0.85793141423082553</v>
      </c>
      <c r="T7" s="1">
        <f t="shared" si="0"/>
        <v>-0.75318412838755644</v>
      </c>
      <c r="U7" s="1">
        <f t="shared" si="0"/>
        <v>-1.0696461151871517</v>
      </c>
      <c r="V7" s="1">
        <f t="shared" si="0"/>
        <v>-0.88545763860863036</v>
      </c>
      <c r="W7" s="1">
        <f t="shared" si="0"/>
        <v>-1.3341271099100196</v>
      </c>
      <c r="X7" s="1">
        <f t="shared" si="0"/>
        <v>-1.3052244063852205</v>
      </c>
      <c r="Y7" s="1">
        <f t="shared" si="0"/>
        <v>-0.51355079188277097</v>
      </c>
      <c r="Z7" s="1">
        <f t="shared" si="0"/>
        <v>-1.9827590406788007</v>
      </c>
      <c r="AA7" s="1">
        <f t="shared" si="0"/>
        <v>-1.61246263045977</v>
      </c>
      <c r="AB7" s="1">
        <f t="shared" si="0"/>
        <v>-0.17496099628920445</v>
      </c>
      <c r="AC7" s="1">
        <f t="shared" si="0"/>
        <v>-0.93495057924227565</v>
      </c>
    </row>
    <row r="8" spans="1:29" x14ac:dyDescent="0.25">
      <c r="A8" s="1" t="s">
        <v>1</v>
      </c>
      <c r="B8" s="1">
        <f t="shared" ref="B8:AC8" si="1">LOG(B3,2)</f>
        <v>-0.2710065273589598</v>
      </c>
      <c r="C8" s="1">
        <f t="shared" si="1"/>
        <v>-0.51992283536281381</v>
      </c>
      <c r="D8" s="1">
        <f t="shared" si="1"/>
        <v>-0.24429273743420879</v>
      </c>
      <c r="E8" s="1">
        <f t="shared" si="1"/>
        <v>-0.29478107765245626</v>
      </c>
      <c r="F8" s="1">
        <f t="shared" si="1"/>
        <v>-0.65296383291107785</v>
      </c>
      <c r="G8" s="1">
        <f t="shared" si="1"/>
        <v>-0.84233403964444109</v>
      </c>
      <c r="H8" s="1">
        <f t="shared" si="1"/>
        <v>-0.52799269402150162</v>
      </c>
      <c r="I8" s="1">
        <f t="shared" si="1"/>
        <v>-0.11164386707665248</v>
      </c>
      <c r="J8" s="1">
        <f t="shared" si="1"/>
        <v>7.3351897947885991E-2</v>
      </c>
      <c r="K8" s="1">
        <f t="shared" si="1"/>
        <v>-0.28567119747529912</v>
      </c>
      <c r="L8" s="1">
        <f t="shared" si="1"/>
        <v>-0.96316204852941811</v>
      </c>
      <c r="M8" s="1">
        <f t="shared" si="1"/>
        <v>-0.31687123758320623</v>
      </c>
      <c r="N8" s="1">
        <f t="shared" si="1"/>
        <v>-0.97012845859267982</v>
      </c>
      <c r="O8" s="1">
        <f t="shared" si="1"/>
        <v>-0.91240849808660796</v>
      </c>
      <c r="P8" s="1">
        <f t="shared" si="1"/>
        <v>-1.1518547805425432</v>
      </c>
      <c r="Q8" s="1">
        <f t="shared" si="1"/>
        <v>-1.1296788628721859</v>
      </c>
      <c r="R8" s="1">
        <f t="shared" si="1"/>
        <v>-1.0629982649352645</v>
      </c>
      <c r="S8" s="1">
        <f t="shared" si="1"/>
        <v>-1.5167100211634197</v>
      </c>
      <c r="T8" s="1">
        <f t="shared" si="1"/>
        <v>-1.3795078721700673</v>
      </c>
      <c r="U8" s="1">
        <f t="shared" si="1"/>
        <v>-0.71616393225586406</v>
      </c>
      <c r="V8" s="1" t="e">
        <f t="shared" si="1"/>
        <v>#NUM!</v>
      </c>
      <c r="W8" s="1">
        <f t="shared" si="1"/>
        <v>-1.0445470766630776</v>
      </c>
      <c r="X8" s="1">
        <f t="shared" si="1"/>
        <v>-0.57655259840755035</v>
      </c>
      <c r="Y8" s="1">
        <f t="shared" si="1"/>
        <v>-0.92808908782082344</v>
      </c>
      <c r="Z8" s="1">
        <f t="shared" si="1"/>
        <v>-1.6915313218665204</v>
      </c>
      <c r="AA8" s="1">
        <f t="shared" si="1"/>
        <v>-1.4338795753796456</v>
      </c>
      <c r="AB8" s="1">
        <f t="shared" si="1"/>
        <v>-0.64389276417091879</v>
      </c>
      <c r="AC8" s="1">
        <f t="shared" si="1"/>
        <v>-0.46464338940802402</v>
      </c>
    </row>
    <row r="9" spans="1:29" x14ac:dyDescent="0.25">
      <c r="A9" s="1" t="s">
        <v>2</v>
      </c>
      <c r="B9" s="1">
        <f t="shared" ref="B9:AC9" si="2">LOG(B4,2)</f>
        <v>-4.3424582722000261E-2</v>
      </c>
      <c r="C9" s="1">
        <f t="shared" si="2"/>
        <v>-0.35594919595472008</v>
      </c>
      <c r="D9" s="1">
        <f t="shared" si="2"/>
        <v>-0.58129481004148953</v>
      </c>
      <c r="E9" s="1">
        <f t="shared" si="2"/>
        <v>-0.65294660548996586</v>
      </c>
      <c r="F9" s="1">
        <f t="shared" si="2"/>
        <v>-0.2283937421844153</v>
      </c>
      <c r="G9" s="1">
        <f t="shared" si="2"/>
        <v>-0.55184647832907285</v>
      </c>
      <c r="H9" s="1">
        <f t="shared" si="2"/>
        <v>-0.18244115394780411</v>
      </c>
      <c r="I9" s="1">
        <f t="shared" si="2"/>
        <v>-0.50163698295342618</v>
      </c>
      <c r="J9" s="1">
        <f t="shared" si="2"/>
        <v>-0.6055987201022599</v>
      </c>
      <c r="K9" s="1">
        <f t="shared" si="2"/>
        <v>-0.58566619699688327</v>
      </c>
      <c r="L9" s="1">
        <f t="shared" si="2"/>
        <v>0.54993818910161407</v>
      </c>
      <c r="M9" s="1">
        <f t="shared" si="2"/>
        <v>-0.77293916272056817</v>
      </c>
      <c r="N9" s="1">
        <f t="shared" si="2"/>
        <v>-0.82016887598910893</v>
      </c>
      <c r="O9" s="1">
        <f t="shared" si="2"/>
        <v>-0.80854732912888994</v>
      </c>
      <c r="P9" s="1">
        <f t="shared" si="2"/>
        <v>-1.3386807845435138</v>
      </c>
      <c r="Q9" s="1">
        <f t="shared" si="2"/>
        <v>-0.88060578127519185</v>
      </c>
      <c r="R9" s="1">
        <f t="shared" si="2"/>
        <v>-0.58381528297694807</v>
      </c>
      <c r="S9" s="1">
        <f t="shared" si="2"/>
        <v>-1.2020703710501739</v>
      </c>
      <c r="T9" s="1">
        <f t="shared" si="2"/>
        <v>-0.68053616729472366</v>
      </c>
      <c r="U9" s="1">
        <f t="shared" si="2"/>
        <v>-0.26647641796712085</v>
      </c>
      <c r="V9" s="1">
        <f t="shared" si="2"/>
        <v>-1.689588155829036</v>
      </c>
      <c r="W9" s="1">
        <f t="shared" si="2"/>
        <v>-1.9981846835696522</v>
      </c>
      <c r="X9" s="1">
        <f t="shared" si="2"/>
        <v>-0.78971070261892173</v>
      </c>
      <c r="Y9" s="1">
        <f t="shared" si="2"/>
        <v>-0.99602537674268266</v>
      </c>
      <c r="Z9" s="1">
        <f t="shared" si="2"/>
        <v>-0.51355079188277097</v>
      </c>
      <c r="AA9" s="1">
        <f t="shared" si="2"/>
        <v>-1.2298092794952247</v>
      </c>
      <c r="AB9" s="1">
        <f t="shared" si="2"/>
        <v>-1.0038285374957752</v>
      </c>
      <c r="AC9" s="1">
        <f t="shared" si="2"/>
        <v>-1.2518511283916969</v>
      </c>
    </row>
    <row r="11" spans="1:29" ht="28.5" customHeight="1" x14ac:dyDescent="0.25">
      <c r="A11" s="1" t="s">
        <v>39</v>
      </c>
      <c r="B11" s="1" t="s">
        <v>3</v>
      </c>
      <c r="C11" s="1" t="s">
        <v>5</v>
      </c>
      <c r="D11" s="1" t="s">
        <v>6</v>
      </c>
      <c r="E11" s="1" t="s">
        <v>4</v>
      </c>
      <c r="F11" s="1" t="s">
        <v>8</v>
      </c>
      <c r="G11" s="1" t="s">
        <v>7</v>
      </c>
      <c r="H11" s="1" t="s">
        <v>9</v>
      </c>
      <c r="I11" s="1" t="s">
        <v>13</v>
      </c>
      <c r="J11" s="1" t="s">
        <v>14</v>
      </c>
      <c r="K11" s="1" t="s">
        <v>15</v>
      </c>
      <c r="L11" s="1" t="s">
        <v>16</v>
      </c>
      <c r="M11" s="1" t="s">
        <v>17</v>
      </c>
      <c r="N11" s="1" t="s">
        <v>10</v>
      </c>
      <c r="O11" s="1" t="s">
        <v>18</v>
      </c>
      <c r="P11" s="1" t="s">
        <v>19</v>
      </c>
      <c r="Q11" s="1" t="s">
        <v>11</v>
      </c>
      <c r="R11" s="1" t="s">
        <v>20</v>
      </c>
      <c r="S11" s="1" t="s">
        <v>21</v>
      </c>
      <c r="T11" s="1" t="s">
        <v>23</v>
      </c>
      <c r="U11" s="1" t="s">
        <v>22</v>
      </c>
      <c r="V11" s="1" t="s">
        <v>24</v>
      </c>
      <c r="W11" s="1" t="s">
        <v>25</v>
      </c>
      <c r="X11" s="1" t="s">
        <v>12</v>
      </c>
      <c r="Y11" s="1" t="s">
        <v>26</v>
      </c>
      <c r="Z11" s="1" t="s">
        <v>27</v>
      </c>
      <c r="AA11" s="1" t="s">
        <v>28</v>
      </c>
      <c r="AB11" s="1" t="s">
        <v>30</v>
      </c>
      <c r="AC11" s="1" t="s">
        <v>29</v>
      </c>
    </row>
    <row r="12" spans="1:29" x14ac:dyDescent="0.25">
      <c r="A12" s="1" t="s">
        <v>0</v>
      </c>
      <c r="B12" s="1">
        <v>0.29194538144123777</v>
      </c>
      <c r="C12" s="1">
        <v>0.27613317383528252</v>
      </c>
      <c r="D12" s="1">
        <v>0.37617758262943363</v>
      </c>
      <c r="E12" s="1">
        <v>0.20732130352590322</v>
      </c>
      <c r="F12" s="1">
        <v>0.2698175456695141</v>
      </c>
      <c r="G12" s="1">
        <v>0.25845814347429952</v>
      </c>
      <c r="H12" s="1">
        <v>0.24159383029845119</v>
      </c>
      <c r="I12" s="1">
        <v>0.23593342515201399</v>
      </c>
      <c r="J12" s="1">
        <v>0.28501188369174391</v>
      </c>
      <c r="K12" s="1">
        <v>0.18948865139991405</v>
      </c>
      <c r="L12" s="1">
        <v>0.24150807551492146</v>
      </c>
      <c r="M12" s="1">
        <v>0.24810274408222255</v>
      </c>
      <c r="N12" s="1">
        <v>0.46273943348848645</v>
      </c>
      <c r="O12" s="1">
        <v>0.44754230696962688</v>
      </c>
      <c r="P12" s="1">
        <v>0.48176928086526999</v>
      </c>
      <c r="Q12" s="1">
        <v>0.52929256150302006</v>
      </c>
      <c r="R12" s="1">
        <v>0.46813271224609226</v>
      </c>
      <c r="S12" s="1">
        <v>0.41340710737997755</v>
      </c>
      <c r="T12" s="1">
        <v>0.4445391490614492</v>
      </c>
      <c r="U12" s="1">
        <v>0.35698129717796862</v>
      </c>
      <c r="V12" s="1">
        <v>0.40559418475376657</v>
      </c>
      <c r="W12" s="1">
        <v>0.29718627648351553</v>
      </c>
      <c r="X12" s="1">
        <v>0.30320009382124513</v>
      </c>
      <c r="Y12" s="1">
        <v>0.52486406067801938</v>
      </c>
      <c r="Z12" s="1">
        <v>0.18957064307166932</v>
      </c>
      <c r="AA12" s="1">
        <v>0.24504249743662676</v>
      </c>
      <c r="AB12" s="1">
        <v>0.33326195382093227</v>
      </c>
      <c r="AC12" s="1">
        <v>0.19679138183432843</v>
      </c>
    </row>
    <row r="13" spans="1:29" x14ac:dyDescent="0.25">
      <c r="A13" s="1" t="s">
        <v>1</v>
      </c>
      <c r="B13" s="1">
        <v>0.31179787451523366</v>
      </c>
      <c r="C13" s="1">
        <v>0.26238673486634095</v>
      </c>
      <c r="D13" s="1">
        <v>0.31762509093846258</v>
      </c>
      <c r="E13" s="1">
        <v>0.30670178075268945</v>
      </c>
      <c r="F13" s="1">
        <v>0.23927236613746394</v>
      </c>
      <c r="G13" s="1">
        <v>0.2098391081617261</v>
      </c>
      <c r="H13" s="1">
        <v>0.26092314566697683</v>
      </c>
      <c r="I13" s="1">
        <v>0.34821389036037953</v>
      </c>
      <c r="J13" s="1">
        <v>0.39585429886154327</v>
      </c>
      <c r="K13" s="1">
        <v>0.30864457280618596</v>
      </c>
      <c r="L13" s="1">
        <v>0.19298056643166892</v>
      </c>
      <c r="M13" s="1">
        <v>0.30204141544284258</v>
      </c>
      <c r="N13" s="1">
        <v>0.38247518472820741</v>
      </c>
      <c r="O13" s="1">
        <v>0.39808764814984543</v>
      </c>
      <c r="P13" s="1">
        <v>0.33720824828725177</v>
      </c>
      <c r="Q13" s="1">
        <v>0.34243157672223246</v>
      </c>
      <c r="R13" s="1">
        <v>0.3586300408352236</v>
      </c>
      <c r="S13" s="1">
        <v>0.26185798258409759</v>
      </c>
      <c r="T13" s="1">
        <v>0.28798361562711378</v>
      </c>
      <c r="U13" s="1">
        <v>0.45609383644736645</v>
      </c>
      <c r="W13" s="1">
        <v>0.36324615570469015</v>
      </c>
      <c r="X13" s="1">
        <v>0.50243675557410516</v>
      </c>
      <c r="Y13" s="1">
        <v>0.39378427972029817</v>
      </c>
      <c r="Z13" s="1">
        <v>0.23197402725409885</v>
      </c>
      <c r="AA13" s="1">
        <v>0.27733218057170322</v>
      </c>
      <c r="AB13" s="1">
        <v>0.2407815512438263</v>
      </c>
      <c r="AC13" s="1">
        <v>0.27263565174205823</v>
      </c>
    </row>
    <row r="14" spans="1:29" x14ac:dyDescent="0.25">
      <c r="A14" s="1" t="s">
        <v>2</v>
      </c>
      <c r="B14" s="1">
        <v>0.36507504056875473</v>
      </c>
      <c r="C14" s="1">
        <v>0.29396989629248343</v>
      </c>
      <c r="D14" s="1">
        <v>0.25145893389038904</v>
      </c>
      <c r="E14" s="1">
        <v>0.23927522333895571</v>
      </c>
      <c r="F14" s="1">
        <v>0.32114478712755973</v>
      </c>
      <c r="G14" s="1">
        <v>0.2566444642654076</v>
      </c>
      <c r="H14" s="1">
        <v>0.33153851226996195</v>
      </c>
      <c r="I14" s="1">
        <v>0.26573359642605077</v>
      </c>
      <c r="J14" s="1">
        <v>0.24725829147969053</v>
      </c>
      <c r="K14" s="1">
        <v>0.25069816281942359</v>
      </c>
      <c r="L14" s="1">
        <v>0.55081040390346769</v>
      </c>
      <c r="M14" s="1">
        <v>0.22017924150439833</v>
      </c>
      <c r="N14" s="1">
        <v>0.42437089979390208</v>
      </c>
      <c r="O14" s="1">
        <v>0.4278032009423397</v>
      </c>
      <c r="P14" s="1">
        <v>0.29624972643205832</v>
      </c>
      <c r="Q14" s="1">
        <v>0.40696051500769315</v>
      </c>
      <c r="R14" s="1">
        <v>0.49991378978478912</v>
      </c>
      <c r="S14" s="1">
        <v>0.3256730265383348</v>
      </c>
      <c r="T14" s="1">
        <v>0.46749743162319773</v>
      </c>
      <c r="U14" s="1">
        <v>0.62290760592279293</v>
      </c>
      <c r="V14" s="1">
        <v>0.2322866835965384</v>
      </c>
      <c r="W14" s="1">
        <v>0.18755450581284019</v>
      </c>
      <c r="X14" s="1">
        <v>0.43342546057440873</v>
      </c>
      <c r="Y14" s="1">
        <v>0.3756708641873126</v>
      </c>
      <c r="Z14" s="1">
        <v>0.52486406067801938</v>
      </c>
      <c r="AA14" s="1">
        <v>0.31947107760127025</v>
      </c>
      <c r="AB14" s="1">
        <v>0.187616808405146</v>
      </c>
      <c r="AC14" s="1">
        <v>0.15798268999100845</v>
      </c>
    </row>
    <row r="16" spans="1:29" ht="28.5" customHeight="1" x14ac:dyDescent="0.25">
      <c r="A16" s="1" t="s">
        <v>40</v>
      </c>
      <c r="B16" s="1" t="s">
        <v>3</v>
      </c>
      <c r="C16" s="1" t="s">
        <v>5</v>
      </c>
      <c r="D16" s="1" t="s">
        <v>6</v>
      </c>
      <c r="E16" s="1" t="s">
        <v>4</v>
      </c>
      <c r="F16" s="1" t="s">
        <v>8</v>
      </c>
      <c r="G16" s="1" t="s">
        <v>7</v>
      </c>
      <c r="H16" s="1" t="s">
        <v>9</v>
      </c>
      <c r="I16" s="1" t="s">
        <v>13</v>
      </c>
      <c r="J16" s="1" t="s">
        <v>14</v>
      </c>
      <c r="K16" s="1" t="s">
        <v>15</v>
      </c>
      <c r="L16" s="1" t="s">
        <v>16</v>
      </c>
      <c r="M16" s="1" t="s">
        <v>17</v>
      </c>
      <c r="N16" s="1" t="s">
        <v>10</v>
      </c>
      <c r="O16" s="1" t="s">
        <v>18</v>
      </c>
      <c r="P16" s="1" t="s">
        <v>19</v>
      </c>
      <c r="Q16" s="1" t="s">
        <v>31</v>
      </c>
      <c r="R16" s="1" t="s">
        <v>32</v>
      </c>
      <c r="S16" s="1" t="s">
        <v>33</v>
      </c>
      <c r="T16" s="1" t="s">
        <v>23</v>
      </c>
      <c r="U16" s="1" t="s">
        <v>22</v>
      </c>
      <c r="V16" s="1" t="s">
        <v>24</v>
      </c>
      <c r="W16" s="1" t="s">
        <v>25</v>
      </c>
      <c r="X16" s="1" t="s">
        <v>34</v>
      </c>
      <c r="Y16" s="1" t="s">
        <v>35</v>
      </c>
      <c r="Z16" s="1" t="s">
        <v>36</v>
      </c>
      <c r="AA16" s="1" t="s">
        <v>37</v>
      </c>
      <c r="AB16" s="1" t="s">
        <v>30</v>
      </c>
      <c r="AC16" s="1" t="s">
        <v>29</v>
      </c>
    </row>
    <row r="17" spans="1:29" x14ac:dyDescent="0.25">
      <c r="A17" s="1" t="s">
        <v>0</v>
      </c>
      <c r="B17" s="1">
        <f>LOG(B12,2)</f>
        <v>-1.7762296069271253</v>
      </c>
      <c r="C17" s="1">
        <f t="shared" ref="C17:AC19" si="3">LOG(C12,2)</f>
        <v>-1.8565638753689495</v>
      </c>
      <c r="D17" s="1">
        <f t="shared" si="3"/>
        <v>-1.4105142172994611</v>
      </c>
      <c r="E17" s="1">
        <f t="shared" si="3"/>
        <v>-2.2700597251257952</v>
      </c>
      <c r="F17" s="1">
        <f t="shared" si="3"/>
        <v>-1.889943928115815</v>
      </c>
      <c r="G17" s="1">
        <f t="shared" si="3"/>
        <v>-1.9519974355907721</v>
      </c>
      <c r="H17" s="1">
        <f t="shared" si="3"/>
        <v>-2.0493444825732192</v>
      </c>
      <c r="I17" s="1">
        <f t="shared" si="3"/>
        <v>-2.0835482723887657</v>
      </c>
      <c r="J17" s="1">
        <f t="shared" si="3"/>
        <v>-1.8109060205723797</v>
      </c>
      <c r="K17" s="1">
        <f t="shared" si="3"/>
        <v>-2.3998166478595295</v>
      </c>
      <c r="L17" s="1">
        <f t="shared" si="3"/>
        <v>-2.0498566643747878</v>
      </c>
      <c r="M17" s="1">
        <f t="shared" si="3"/>
        <v>-2.0109904029785781</v>
      </c>
      <c r="N17" s="1">
        <f t="shared" si="3"/>
        <v>-1.1117280479094118</v>
      </c>
      <c r="O17" s="1">
        <f t="shared" si="3"/>
        <v>-1.159904025537817</v>
      </c>
      <c r="P17" s="1">
        <f t="shared" si="3"/>
        <v>-1.0535856891819715</v>
      </c>
      <c r="Q17" s="1">
        <f t="shared" si="3"/>
        <v>-0.91786271591573132</v>
      </c>
      <c r="R17" s="1">
        <f t="shared" si="3"/>
        <v>-1.0950105134600807</v>
      </c>
      <c r="S17" s="1">
        <f t="shared" si="3"/>
        <v>-1.2743649028010597</v>
      </c>
      <c r="T17" s="1">
        <f t="shared" si="3"/>
        <v>-1.169617616957791</v>
      </c>
      <c r="U17" s="1">
        <f t="shared" si="3"/>
        <v>-1.4860796037573862</v>
      </c>
      <c r="V17" s="1">
        <f t="shared" si="3"/>
        <v>-1.3018911271788647</v>
      </c>
      <c r="W17" s="1">
        <f t="shared" si="3"/>
        <v>-1.7505605984802541</v>
      </c>
      <c r="X17" s="1">
        <f t="shared" si="3"/>
        <v>-1.7216578949554548</v>
      </c>
      <c r="Y17" s="1">
        <f t="shared" si="3"/>
        <v>-0.92998428045300541</v>
      </c>
      <c r="Z17" s="1">
        <f t="shared" si="3"/>
        <v>-2.399192529249035</v>
      </c>
      <c r="AA17" s="1">
        <f t="shared" si="3"/>
        <v>-2.0288961190300046</v>
      </c>
      <c r="AB17" s="1">
        <f t="shared" si="3"/>
        <v>-1.5852714704091817</v>
      </c>
      <c r="AC17" s="1">
        <f t="shared" si="3"/>
        <v>-2.3452610533622531</v>
      </c>
    </row>
    <row r="18" spans="1:29" x14ac:dyDescent="0.25">
      <c r="A18" s="1" t="s">
        <v>1</v>
      </c>
      <c r="B18" s="1">
        <f t="shared" ref="B18:Q19" si="4">LOG(B13,2)</f>
        <v>-1.6813170014789374</v>
      </c>
      <c r="C18" s="1">
        <f t="shared" si="4"/>
        <v>-1.9302333094827913</v>
      </c>
      <c r="D18" s="1">
        <f t="shared" si="4"/>
        <v>-1.6546032115541862</v>
      </c>
      <c r="E18" s="1">
        <f t="shared" si="4"/>
        <v>-1.7050915517724337</v>
      </c>
      <c r="F18" s="1">
        <f t="shared" si="4"/>
        <v>-2.0632743070310551</v>
      </c>
      <c r="G18" s="1">
        <f t="shared" si="4"/>
        <v>-2.2526445137644182</v>
      </c>
      <c r="H18" s="1">
        <f t="shared" si="4"/>
        <v>-1.9383031681414793</v>
      </c>
      <c r="I18" s="1">
        <f t="shared" si="4"/>
        <v>-1.5219543411966296</v>
      </c>
      <c r="J18" s="1">
        <f t="shared" si="4"/>
        <v>-1.3369585761720915</v>
      </c>
      <c r="K18" s="1">
        <f t="shared" si="4"/>
        <v>-1.6959816715952765</v>
      </c>
      <c r="L18" s="1">
        <f t="shared" si="4"/>
        <v>-2.3734725226493953</v>
      </c>
      <c r="M18" s="1">
        <f t="shared" si="4"/>
        <v>-1.7271817117031836</v>
      </c>
      <c r="N18" s="1">
        <f t="shared" si="4"/>
        <v>-1.386561947162914</v>
      </c>
      <c r="O18" s="1">
        <f t="shared" si="4"/>
        <v>-1.3288419866568424</v>
      </c>
      <c r="P18" s="1">
        <f t="shared" si="4"/>
        <v>-1.5682882691127777</v>
      </c>
      <c r="Q18" s="1">
        <f t="shared" si="4"/>
        <v>-1.5461123514424202</v>
      </c>
      <c r="R18" s="1">
        <f t="shared" si="3"/>
        <v>-1.479431753505499</v>
      </c>
      <c r="S18" s="1">
        <f t="shared" si="3"/>
        <v>-1.933143509733654</v>
      </c>
      <c r="T18" s="1">
        <f t="shared" si="3"/>
        <v>-1.7959413607403016</v>
      </c>
      <c r="U18" s="1">
        <f t="shared" si="3"/>
        <v>-1.1325974208260985</v>
      </c>
      <c r="V18" s="1" t="e">
        <f t="shared" si="3"/>
        <v>#NUM!</v>
      </c>
      <c r="W18" s="1">
        <f t="shared" si="3"/>
        <v>-1.4609805652333119</v>
      </c>
      <c r="X18" s="1">
        <f t="shared" si="3"/>
        <v>-0.99298608697778468</v>
      </c>
      <c r="Y18" s="1">
        <f t="shared" si="3"/>
        <v>-1.344522576391058</v>
      </c>
      <c r="Z18" s="1">
        <f t="shared" si="3"/>
        <v>-2.107964810436755</v>
      </c>
      <c r="AA18" s="1">
        <f t="shared" si="3"/>
        <v>-1.8503130639498799</v>
      </c>
      <c r="AB18" s="1">
        <f t="shared" si="3"/>
        <v>-2.0542032382908961</v>
      </c>
      <c r="AC18" s="1">
        <f t="shared" si="3"/>
        <v>-1.8749538635280014</v>
      </c>
    </row>
    <row r="19" spans="1:29" x14ac:dyDescent="0.25">
      <c r="A19" s="1" t="s">
        <v>2</v>
      </c>
      <c r="B19" s="1">
        <f t="shared" si="4"/>
        <v>-1.4537350568419776</v>
      </c>
      <c r="C19" s="1">
        <f t="shared" si="3"/>
        <v>-1.7662596700746975</v>
      </c>
      <c r="D19" s="1">
        <f t="shared" si="3"/>
        <v>-1.9916052841614671</v>
      </c>
      <c r="E19" s="1">
        <f t="shared" si="3"/>
        <v>-2.0632570796099432</v>
      </c>
      <c r="F19" s="1">
        <f t="shared" si="3"/>
        <v>-1.6387042163043928</v>
      </c>
      <c r="G19" s="1">
        <f t="shared" si="3"/>
        <v>-1.9621569524490503</v>
      </c>
      <c r="H19" s="1">
        <f t="shared" si="3"/>
        <v>-1.5927516280677814</v>
      </c>
      <c r="I19" s="1">
        <f t="shared" si="3"/>
        <v>-1.9119474570734036</v>
      </c>
      <c r="J19" s="1">
        <f t="shared" si="3"/>
        <v>-2.0159091942222376</v>
      </c>
      <c r="K19" s="1">
        <f t="shared" si="3"/>
        <v>-1.9959766711168607</v>
      </c>
      <c r="L19" s="1">
        <f t="shared" si="3"/>
        <v>-0.86037228501836349</v>
      </c>
      <c r="M19" s="1">
        <f t="shared" si="3"/>
        <v>-2.1832496368405456</v>
      </c>
      <c r="N19" s="1">
        <f t="shared" si="3"/>
        <v>-1.2366023645593434</v>
      </c>
      <c r="O19" s="1">
        <f t="shared" si="3"/>
        <v>-1.2249808176991244</v>
      </c>
      <c r="P19" s="1">
        <f t="shared" si="3"/>
        <v>-1.7551142731137483</v>
      </c>
      <c r="Q19" s="1">
        <f t="shared" si="3"/>
        <v>-1.2970392698454265</v>
      </c>
      <c r="R19" s="1">
        <f t="shared" si="3"/>
        <v>-1.0002487715471824</v>
      </c>
      <c r="S19" s="1">
        <f t="shared" si="3"/>
        <v>-1.6185038596204087</v>
      </c>
      <c r="T19" s="1">
        <f t="shared" si="3"/>
        <v>-1.096969655864958</v>
      </c>
      <c r="U19" s="1">
        <f t="shared" si="3"/>
        <v>-0.68290990653735517</v>
      </c>
      <c r="V19" s="1">
        <f t="shared" si="3"/>
        <v>-2.1060216443992705</v>
      </c>
      <c r="W19" s="1">
        <f t="shared" si="3"/>
        <v>-2.4146181721398867</v>
      </c>
      <c r="X19" s="1">
        <f t="shared" si="3"/>
        <v>-1.2061441911891562</v>
      </c>
      <c r="Y19" s="1">
        <f t="shared" si="3"/>
        <v>-1.4124588653129169</v>
      </c>
      <c r="Z19" s="1">
        <f t="shared" si="3"/>
        <v>-0.92998428045300541</v>
      </c>
      <c r="AA19" s="1">
        <f t="shared" si="3"/>
        <v>-1.646242768065459</v>
      </c>
      <c r="AB19" s="1">
        <f t="shared" si="3"/>
        <v>-2.4141390116157528</v>
      </c>
      <c r="AC19" s="1">
        <f t="shared" si="3"/>
        <v>-2.6621616025116741</v>
      </c>
    </row>
    <row r="21" spans="1:29" ht="45" customHeight="1" x14ac:dyDescent="0.25">
      <c r="A21" s="1" t="s">
        <v>1613</v>
      </c>
      <c r="B21" s="1" t="s">
        <v>3</v>
      </c>
      <c r="C21" s="1" t="s">
        <v>5</v>
      </c>
      <c r="D21" s="1" t="s">
        <v>6</v>
      </c>
      <c r="E21" s="1" t="s">
        <v>4</v>
      </c>
      <c r="F21" s="1" t="s">
        <v>8</v>
      </c>
      <c r="G21" s="1" t="s">
        <v>7</v>
      </c>
      <c r="H21" s="1" t="s">
        <v>9</v>
      </c>
      <c r="I21" s="1" t="s">
        <v>13</v>
      </c>
      <c r="J21" s="1" t="s">
        <v>14</v>
      </c>
      <c r="K21" s="1" t="s">
        <v>15</v>
      </c>
      <c r="L21" s="1" t="s">
        <v>16</v>
      </c>
      <c r="M21" s="1" t="s">
        <v>17</v>
      </c>
      <c r="N21" s="1" t="s">
        <v>10</v>
      </c>
      <c r="O21" s="1" t="s">
        <v>18</v>
      </c>
      <c r="P21" s="1" t="s">
        <v>19</v>
      </c>
      <c r="Q21" s="1" t="s">
        <v>11</v>
      </c>
      <c r="R21" s="1" t="s">
        <v>20</v>
      </c>
      <c r="S21" s="1" t="s">
        <v>21</v>
      </c>
      <c r="T21" s="1" t="s">
        <v>23</v>
      </c>
      <c r="U21" s="1" t="s">
        <v>22</v>
      </c>
      <c r="V21" s="1" t="s">
        <v>24</v>
      </c>
      <c r="W21" s="1" t="s">
        <v>25</v>
      </c>
      <c r="X21" s="1" t="s">
        <v>12</v>
      </c>
      <c r="Y21" s="1" t="s">
        <v>26</v>
      </c>
      <c r="Z21" s="1" t="s">
        <v>27</v>
      </c>
      <c r="AA21" s="1" t="s">
        <v>28</v>
      </c>
      <c r="AB21" s="1" t="s">
        <v>30</v>
      </c>
      <c r="AC21" s="1" t="s">
        <v>29</v>
      </c>
    </row>
    <row r="22" spans="1:29" x14ac:dyDescent="0.25">
      <c r="A22" s="1" t="s">
        <v>0</v>
      </c>
      <c r="B22" s="1">
        <f>B2*100</f>
        <v>77.597434864259938</v>
      </c>
      <c r="C22" s="1">
        <f t="shared" ref="C22:AC24" si="5">C2*100</f>
        <v>73.394639314948478</v>
      </c>
      <c r="D22" s="1">
        <f t="shared" si="5"/>
        <v>99.985878596122362</v>
      </c>
      <c r="E22" s="1">
        <f t="shared" si="5"/>
        <v>55.104832509785126</v>
      </c>
      <c r="F22" s="1">
        <f t="shared" si="5"/>
        <v>71.715980989200176</v>
      </c>
      <c r="G22" s="1">
        <f t="shared" si="5"/>
        <v>68.696715989738237</v>
      </c>
      <c r="H22" s="1">
        <f t="shared" si="5"/>
        <v>64.214276717251337</v>
      </c>
      <c r="I22" s="1">
        <f t="shared" si="5"/>
        <v>62.709772972449365</v>
      </c>
      <c r="J22" s="1">
        <f t="shared" si="5"/>
        <v>75.754550289954253</v>
      </c>
      <c r="K22" s="1">
        <f t="shared" si="5"/>
        <v>50.365014208936365</v>
      </c>
      <c r="L22" s="1">
        <f t="shared" si="5"/>
        <v>64.191483579725414</v>
      </c>
      <c r="M22" s="1">
        <f t="shared" si="5"/>
        <v>65.944309269504402</v>
      </c>
      <c r="N22" s="1">
        <f t="shared" si="5"/>
        <v>61.758321188815081</v>
      </c>
      <c r="O22" s="1">
        <f t="shared" si="5"/>
        <v>59.73007601933972</v>
      </c>
      <c r="P22" s="1">
        <f t="shared" si="5"/>
        <v>64.298090530730846</v>
      </c>
      <c r="Q22" s="1">
        <f t="shared" si="5"/>
        <v>70.640662218314048</v>
      </c>
      <c r="R22" s="1">
        <f t="shared" si="5"/>
        <v>62.478121183516244</v>
      </c>
      <c r="S22" s="1">
        <f t="shared" si="5"/>
        <v>55.174309928239275</v>
      </c>
      <c r="T22" s="1">
        <f t="shared" si="5"/>
        <v>59.32926731955861</v>
      </c>
      <c r="U22" s="1">
        <f t="shared" si="5"/>
        <v>47.643585166954175</v>
      </c>
      <c r="V22" s="1">
        <f t="shared" si="5"/>
        <v>54.131578425252073</v>
      </c>
      <c r="W22" s="1">
        <f t="shared" si="5"/>
        <v>39.663197444860984</v>
      </c>
      <c r="X22" s="1">
        <f t="shared" si="5"/>
        <v>40.465816015563817</v>
      </c>
      <c r="Y22" s="1">
        <f t="shared" si="5"/>
        <v>70.049623814101352</v>
      </c>
      <c r="Z22" s="1">
        <f t="shared" si="5"/>
        <v>25.300555378498284</v>
      </c>
      <c r="AA22" s="1">
        <f t="shared" si="5"/>
        <v>32.703962892276671</v>
      </c>
      <c r="AB22" s="1">
        <f t="shared" si="5"/>
        <v>88.579146642745926</v>
      </c>
      <c r="AC22" s="1">
        <f t="shared" si="5"/>
        <v>52.306038747218977</v>
      </c>
    </row>
    <row r="23" spans="1:29" x14ac:dyDescent="0.25">
      <c r="A23" s="1" t="s">
        <v>1</v>
      </c>
      <c r="B23" s="1">
        <f t="shared" ref="B23:Q24" si="6">B3*100</f>
        <v>82.874115490607295</v>
      </c>
      <c r="C23" s="1">
        <f t="shared" si="6"/>
        <v>69.74091341169192</v>
      </c>
      <c r="D23" s="1">
        <f t="shared" si="6"/>
        <v>84.422956731421593</v>
      </c>
      <c r="E23" s="1">
        <f t="shared" si="6"/>
        <v>81.519602527089901</v>
      </c>
      <c r="F23" s="1">
        <f t="shared" si="6"/>
        <v>63.597244643879833</v>
      </c>
      <c r="G23" s="1">
        <f t="shared" si="6"/>
        <v>55.774050773368181</v>
      </c>
      <c r="H23" s="1">
        <f t="shared" si="6"/>
        <v>69.351899661910949</v>
      </c>
      <c r="I23" s="1">
        <f t="shared" si="6"/>
        <v>92.553286997310281</v>
      </c>
      <c r="J23" s="1">
        <f t="shared" si="6"/>
        <v>105.21583872985025</v>
      </c>
      <c r="K23" s="1">
        <f t="shared" si="6"/>
        <v>82.035985691234387</v>
      </c>
      <c r="L23" s="1">
        <f t="shared" si="6"/>
        <v>51.29314551860282</v>
      </c>
      <c r="M23" s="1">
        <f t="shared" si="6"/>
        <v>80.280903727371808</v>
      </c>
      <c r="N23" s="1">
        <f t="shared" si="6"/>
        <v>51.046060905426884</v>
      </c>
      <c r="O23" s="1">
        <f t="shared" si="6"/>
        <v>53.129737939980146</v>
      </c>
      <c r="P23" s="1">
        <f t="shared" si="6"/>
        <v>45.004626357956504</v>
      </c>
      <c r="Q23" s="1">
        <f t="shared" si="6"/>
        <v>45.701744372581537</v>
      </c>
      <c r="R23" s="1">
        <f t="shared" si="5"/>
        <v>47.863630473175753</v>
      </c>
      <c r="S23" s="1">
        <f t="shared" si="5"/>
        <v>34.948198108744542</v>
      </c>
      <c r="T23" s="1">
        <f t="shared" si="5"/>
        <v>38.434988124819235</v>
      </c>
      <c r="U23" s="1">
        <f t="shared" si="5"/>
        <v>60.871383774679309</v>
      </c>
      <c r="V23" s="1">
        <f t="shared" si="5"/>
        <v>0</v>
      </c>
      <c r="W23" s="1">
        <f t="shared" si="5"/>
        <v>48.479708300396581</v>
      </c>
      <c r="X23" s="1">
        <f t="shared" si="5"/>
        <v>67.056421567287543</v>
      </c>
      <c r="Y23" s="1">
        <f t="shared" si="5"/>
        <v>52.55540000715645</v>
      </c>
      <c r="Z23" s="1">
        <f t="shared" si="5"/>
        <v>30.959813332999719</v>
      </c>
      <c r="AA23" s="1">
        <f t="shared" si="5"/>
        <v>37.013421904895566</v>
      </c>
      <c r="AB23" s="1">
        <f t="shared" si="5"/>
        <v>63.998377528431519</v>
      </c>
      <c r="AC23" s="1">
        <f t="shared" si="5"/>
        <v>72.46501767998555</v>
      </c>
    </row>
    <row r="24" spans="1:29" x14ac:dyDescent="0.25">
      <c r="A24" s="1" t="s">
        <v>2</v>
      </c>
      <c r="B24" s="1">
        <f t="shared" si="6"/>
        <v>97.034885570892257</v>
      </c>
      <c r="C24" s="1">
        <f t="shared" si="5"/>
        <v>78.135539486863408</v>
      </c>
      <c r="D24" s="1">
        <f t="shared" si="5"/>
        <v>66.836365580673402</v>
      </c>
      <c r="E24" s="1">
        <f t="shared" si="5"/>
        <v>63.59800407191242</v>
      </c>
      <c r="F24" s="1">
        <f t="shared" si="5"/>
        <v>85.358472115933409</v>
      </c>
      <c r="G24" s="1">
        <f t="shared" si="5"/>
        <v>68.214650291072672</v>
      </c>
      <c r="H24" s="1">
        <f t="shared" si="5"/>
        <v>88.121065604321629</v>
      </c>
      <c r="I24" s="1">
        <f t="shared" si="5"/>
        <v>70.630490327062816</v>
      </c>
      <c r="J24" s="1">
        <f t="shared" si="5"/>
        <v>65.719858533214477</v>
      </c>
      <c r="K24" s="1">
        <f t="shared" si="5"/>
        <v>66.634156923237455</v>
      </c>
      <c r="L24" s="1">
        <f t="shared" si="5"/>
        <v>146.40229699286738</v>
      </c>
      <c r="M24" s="1">
        <f t="shared" si="5"/>
        <v>58.522399863820461</v>
      </c>
      <c r="N24" s="1">
        <f t="shared" si="5"/>
        <v>56.637564114817032</v>
      </c>
      <c r="O24" s="1">
        <f t="shared" si="5"/>
        <v>57.095647306785203</v>
      </c>
      <c r="P24" s="1">
        <f t="shared" si="5"/>
        <v>39.538203215492516</v>
      </c>
      <c r="Q24" s="1">
        <f t="shared" si="5"/>
        <v>54.313932157320799</v>
      </c>
      <c r="R24" s="1">
        <f t="shared" si="5"/>
        <v>66.719700466191128</v>
      </c>
      <c r="S24" s="1">
        <f t="shared" si="5"/>
        <v>43.465107833712239</v>
      </c>
      <c r="T24" s="1">
        <f t="shared" si="5"/>
        <v>62.393335098920048</v>
      </c>
      <c r="U24" s="1">
        <f t="shared" si="5"/>
        <v>83.134751900267574</v>
      </c>
      <c r="V24" s="1">
        <f t="shared" si="5"/>
        <v>31.001541202769829</v>
      </c>
      <c r="W24" s="1">
        <f t="shared" si="5"/>
        <v>25.031476835844529</v>
      </c>
      <c r="X24" s="1">
        <f t="shared" si="5"/>
        <v>57.846007641426681</v>
      </c>
      <c r="Y24" s="1">
        <f t="shared" si="5"/>
        <v>50.137939870078185</v>
      </c>
      <c r="Z24" s="1">
        <f t="shared" si="5"/>
        <v>70.049623814101352</v>
      </c>
      <c r="AA24" s="1">
        <f t="shared" si="5"/>
        <v>42.637380765879811</v>
      </c>
      <c r="AB24" s="1">
        <f t="shared" si="5"/>
        <v>49.867488904218128</v>
      </c>
      <c r="AC24" s="1">
        <f t="shared" si="5"/>
        <v>41.990907462686913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0"/>
  <sheetViews>
    <sheetView tabSelected="1" topLeftCell="A129" workbookViewId="0">
      <selection activeCell="A163" sqref="A163"/>
    </sheetView>
  </sheetViews>
  <sheetFormatPr defaultRowHeight="15" x14ac:dyDescent="0.25"/>
  <cols>
    <col min="1" max="16384" width="9.140625" style="1"/>
  </cols>
  <sheetData>
    <row r="1" spans="1:14" ht="45" x14ac:dyDescent="0.25">
      <c r="A1" s="1" t="s">
        <v>38</v>
      </c>
      <c r="B1" s="1" t="s">
        <v>154</v>
      </c>
      <c r="C1" s="1" t="s">
        <v>3</v>
      </c>
      <c r="D1" s="1" t="s">
        <v>138</v>
      </c>
      <c r="E1" s="1" t="s">
        <v>4</v>
      </c>
      <c r="F1" s="1" t="s">
        <v>139</v>
      </c>
      <c r="G1" s="1" t="s">
        <v>9</v>
      </c>
      <c r="H1" s="1" t="s">
        <v>140</v>
      </c>
      <c r="I1" s="1" t="s">
        <v>15</v>
      </c>
      <c r="J1" s="1" t="s">
        <v>141</v>
      </c>
      <c r="K1" s="1" t="s">
        <v>10</v>
      </c>
      <c r="L1" s="1" t="s">
        <v>142</v>
      </c>
      <c r="M1" s="1" t="s">
        <v>11</v>
      </c>
      <c r="N1" s="1" t="s">
        <v>143</v>
      </c>
    </row>
    <row r="2" spans="1:14" x14ac:dyDescent="0.25">
      <c r="A2" s="1" t="s">
        <v>0</v>
      </c>
      <c r="B2" s="1">
        <v>1</v>
      </c>
      <c r="C2" s="1">
        <v>1.5794553655760668</v>
      </c>
      <c r="D2" s="1">
        <v>1.5047204097277098</v>
      </c>
      <c r="E2" s="1">
        <v>1.3070950973031505</v>
      </c>
      <c r="F2" s="1">
        <v>1.6183423238838239</v>
      </c>
      <c r="G2" s="1">
        <v>1.5048216076528205</v>
      </c>
      <c r="H2" s="1">
        <v>1.1475948449617139</v>
      </c>
      <c r="I2" s="1">
        <v>1.2647908142027229</v>
      </c>
      <c r="J2" s="1">
        <v>1.2093399560807285</v>
      </c>
      <c r="K2" s="1">
        <v>1.257176363204638</v>
      </c>
      <c r="L2" s="1">
        <v>1.1739950046502736</v>
      </c>
      <c r="M2" s="1">
        <v>0.98373589804847894</v>
      </c>
      <c r="N2" s="1">
        <v>1.1370075424769051</v>
      </c>
    </row>
    <row r="3" spans="1:14" x14ac:dyDescent="0.25">
      <c r="A3" s="1" t="s">
        <v>1</v>
      </c>
      <c r="B3" s="1">
        <v>1.3602437423622658</v>
      </c>
      <c r="C3" s="1">
        <v>1.7085593415974984</v>
      </c>
      <c r="D3" s="1">
        <v>1.2631543486997294</v>
      </c>
      <c r="E3" s="1">
        <v>1.6016383375227958</v>
      </c>
      <c r="F3" s="1">
        <v>1.3319342499607578</v>
      </c>
      <c r="G3" s="1">
        <v>1.4779575116411729</v>
      </c>
      <c r="H3" s="1">
        <v>1.1237091426575985</v>
      </c>
      <c r="I3" s="1">
        <v>1.280035928985745</v>
      </c>
      <c r="J3" s="1">
        <v>1.3961848923941342</v>
      </c>
      <c r="K3" s="1" t="e">
        <v>#DIV/0!</v>
      </c>
      <c r="L3" s="1">
        <v>0.83948003015179573</v>
      </c>
      <c r="M3" s="1">
        <v>1.029732446497595</v>
      </c>
      <c r="N3" s="1">
        <v>1.1156266915858251</v>
      </c>
    </row>
    <row r="4" spans="1:14" x14ac:dyDescent="0.25">
      <c r="A4" s="1" t="s">
        <v>2</v>
      </c>
      <c r="B4" s="1">
        <v>1.2001196475329559</v>
      </c>
      <c r="C4" s="1">
        <v>1.5102076579439323</v>
      </c>
      <c r="D4" s="1">
        <v>1.2723196376934147</v>
      </c>
      <c r="E4" s="1">
        <v>1.862672262683009</v>
      </c>
      <c r="F4" s="1">
        <v>1.5300222249570268</v>
      </c>
      <c r="G4" s="1">
        <v>1.3251917375292022</v>
      </c>
      <c r="H4" s="1">
        <v>1.2814076574786679</v>
      </c>
      <c r="I4" s="1">
        <v>1.634054470380107</v>
      </c>
      <c r="J4" s="1">
        <v>1.4685049577935725</v>
      </c>
      <c r="K4" s="1">
        <v>1.0266292206650751</v>
      </c>
      <c r="L4" s="1">
        <v>0.86891317973498317</v>
      </c>
      <c r="M4" s="1">
        <v>1.0049929684783496</v>
      </c>
      <c r="N4" s="1">
        <v>0.85791184347037031</v>
      </c>
    </row>
    <row r="6" spans="1:14" x14ac:dyDescent="0.25">
      <c r="A6" s="6" t="s">
        <v>1482</v>
      </c>
    </row>
    <row r="7" spans="1:14" x14ac:dyDescent="0.25">
      <c r="A7" s="6" t="s">
        <v>54</v>
      </c>
    </row>
    <row r="8" spans="1:14" x14ac:dyDescent="0.25">
      <c r="A8" s="6" t="s">
        <v>1066</v>
      </c>
    </row>
    <row r="9" spans="1:14" x14ac:dyDescent="0.25">
      <c r="A9" s="6"/>
    </row>
    <row r="10" spans="1:14" x14ac:dyDescent="0.25">
      <c r="A10" s="6" t="s">
        <v>41</v>
      </c>
    </row>
    <row r="11" spans="1:14" x14ac:dyDescent="0.25">
      <c r="A11" s="6"/>
    </row>
    <row r="12" spans="1:14" x14ac:dyDescent="0.25">
      <c r="A12" s="6" t="s">
        <v>144</v>
      </c>
    </row>
    <row r="13" spans="1:14" x14ac:dyDescent="0.25">
      <c r="A13" s="6" t="s">
        <v>145</v>
      </c>
    </row>
    <row r="14" spans="1:14" x14ac:dyDescent="0.25">
      <c r="A14" s="6" t="s">
        <v>44</v>
      </c>
    </row>
    <row r="15" spans="1:14" x14ac:dyDescent="0.25">
      <c r="A15" s="6"/>
    </row>
    <row r="16" spans="1:14" x14ac:dyDescent="0.25">
      <c r="A16" s="6"/>
    </row>
    <row r="17" spans="1:1" x14ac:dyDescent="0.25">
      <c r="A17" s="6" t="s">
        <v>146</v>
      </c>
    </row>
    <row r="18" spans="1:1" x14ac:dyDescent="0.25">
      <c r="A18" s="6"/>
    </row>
    <row r="19" spans="1:1" x14ac:dyDescent="0.25">
      <c r="A19" s="6" t="s">
        <v>1225</v>
      </c>
    </row>
    <row r="20" spans="1:1" x14ac:dyDescent="0.25">
      <c r="A20" s="6" t="s">
        <v>1483</v>
      </c>
    </row>
    <row r="21" spans="1:1" x14ac:dyDescent="0.25">
      <c r="A21" s="6" t="s">
        <v>1484</v>
      </c>
    </row>
    <row r="22" spans="1:1" x14ac:dyDescent="0.25">
      <c r="A22" s="6" t="s">
        <v>1485</v>
      </c>
    </row>
    <row r="23" spans="1:1" x14ac:dyDescent="0.25">
      <c r="A23" s="6" t="s">
        <v>1486</v>
      </c>
    </row>
    <row r="24" spans="1:1" x14ac:dyDescent="0.25">
      <c r="A24" s="6" t="s">
        <v>1487</v>
      </c>
    </row>
    <row r="25" spans="1:1" x14ac:dyDescent="0.25">
      <c r="A25" s="6" t="s">
        <v>1488</v>
      </c>
    </row>
    <row r="26" spans="1:1" x14ac:dyDescent="0.25">
      <c r="A26" s="6" t="s">
        <v>1489</v>
      </c>
    </row>
    <row r="27" spans="1:1" x14ac:dyDescent="0.25">
      <c r="A27" s="6" t="s">
        <v>1490</v>
      </c>
    </row>
    <row r="28" spans="1:1" x14ac:dyDescent="0.25">
      <c r="A28" s="6" t="s">
        <v>1491</v>
      </c>
    </row>
    <row r="29" spans="1:1" x14ac:dyDescent="0.25">
      <c r="A29" s="6" t="s">
        <v>1492</v>
      </c>
    </row>
    <row r="30" spans="1:1" x14ac:dyDescent="0.25">
      <c r="A30" s="6"/>
    </row>
    <row r="31" spans="1:1" x14ac:dyDescent="0.25">
      <c r="A31" s="6" t="s">
        <v>148</v>
      </c>
    </row>
    <row r="32" spans="1:1" x14ac:dyDescent="0.25">
      <c r="A32" s="6"/>
    </row>
    <row r="33" spans="1:1" x14ac:dyDescent="0.25">
      <c r="A33" s="6"/>
    </row>
    <row r="34" spans="1:1" x14ac:dyDescent="0.25">
      <c r="A34" s="6" t="s">
        <v>149</v>
      </c>
    </row>
    <row r="35" spans="1:1" x14ac:dyDescent="0.25">
      <c r="A35" s="6"/>
    </row>
    <row r="36" spans="1:1" x14ac:dyDescent="0.25">
      <c r="A36" s="6" t="s">
        <v>150</v>
      </c>
    </row>
    <row r="37" spans="1:1" x14ac:dyDescent="0.25">
      <c r="A37" s="6" t="s">
        <v>151</v>
      </c>
    </row>
    <row r="38" spans="1:1" x14ac:dyDescent="0.25">
      <c r="A38" s="6" t="s">
        <v>1493</v>
      </c>
    </row>
    <row r="39" spans="1:1" x14ac:dyDescent="0.25">
      <c r="A39" s="6" t="s">
        <v>1494</v>
      </c>
    </row>
    <row r="40" spans="1:1" x14ac:dyDescent="0.25">
      <c r="A40" s="6"/>
    </row>
    <row r="41" spans="1:1" x14ac:dyDescent="0.25">
      <c r="A41" s="6" t="s">
        <v>157</v>
      </c>
    </row>
    <row r="42" spans="1:1" x14ac:dyDescent="0.25">
      <c r="A42" s="6" t="s">
        <v>158</v>
      </c>
    </row>
    <row r="43" spans="1:1" x14ac:dyDescent="0.25">
      <c r="A43" s="6"/>
    </row>
    <row r="45" spans="1:1" x14ac:dyDescent="0.25">
      <c r="A45" s="6" t="s">
        <v>524</v>
      </c>
    </row>
    <row r="46" spans="1:1" x14ac:dyDescent="0.25">
      <c r="A46" s="6"/>
    </row>
    <row r="47" spans="1:1" x14ac:dyDescent="0.25">
      <c r="A47" s="6" t="s">
        <v>41</v>
      </c>
    </row>
    <row r="48" spans="1:1" x14ac:dyDescent="0.25">
      <c r="A48" s="6"/>
    </row>
    <row r="49" spans="1:1" x14ac:dyDescent="0.25">
      <c r="A49" s="6" t="s">
        <v>42</v>
      </c>
    </row>
    <row r="50" spans="1:1" x14ac:dyDescent="0.25">
      <c r="A50" s="6" t="s">
        <v>43</v>
      </c>
    </row>
    <row r="51" spans="1:1" x14ac:dyDescent="0.25">
      <c r="A51" s="6" t="s">
        <v>44</v>
      </c>
    </row>
    <row r="52" spans="1:1" x14ac:dyDescent="0.25">
      <c r="A52" s="6" t="s">
        <v>97</v>
      </c>
    </row>
    <row r="53" spans="1:1" x14ac:dyDescent="0.25">
      <c r="A53" s="6"/>
    </row>
    <row r="54" spans="1:1" x14ac:dyDescent="0.25">
      <c r="A54" s="6" t="s">
        <v>45</v>
      </c>
    </row>
    <row r="55" spans="1:1" x14ac:dyDescent="0.25">
      <c r="A55" s="6"/>
    </row>
    <row r="56" spans="1:1" x14ac:dyDescent="0.25">
      <c r="A56" s="6"/>
    </row>
    <row r="57" spans="1:1" x14ac:dyDescent="0.25">
      <c r="A57" s="6" t="s">
        <v>46</v>
      </c>
    </row>
    <row r="58" spans="1:1" x14ac:dyDescent="0.25">
      <c r="A58" s="6"/>
    </row>
    <row r="59" spans="1:1" x14ac:dyDescent="0.25">
      <c r="A59" s="6" t="s">
        <v>47</v>
      </c>
    </row>
    <row r="60" spans="1:1" x14ac:dyDescent="0.25">
      <c r="A60" s="6" t="s">
        <v>1226</v>
      </c>
    </row>
    <row r="61" spans="1:1" x14ac:dyDescent="0.25">
      <c r="A61" s="6" t="s">
        <v>1227</v>
      </c>
    </row>
    <row r="62" spans="1:1" x14ac:dyDescent="0.25">
      <c r="A62" s="6" t="s">
        <v>1228</v>
      </c>
    </row>
    <row r="63" spans="1:1" x14ac:dyDescent="0.25">
      <c r="A63" s="6"/>
    </row>
    <row r="64" spans="1:1" x14ac:dyDescent="0.25">
      <c r="A64" s="6"/>
    </row>
    <row r="65" spans="1:4" x14ac:dyDescent="0.25">
      <c r="A65" s="6" t="s">
        <v>48</v>
      </c>
    </row>
    <row r="66" spans="1:4" x14ac:dyDescent="0.25">
      <c r="A66" s="6"/>
    </row>
    <row r="67" spans="1:4" x14ac:dyDescent="0.25">
      <c r="A67" s="6" t="s">
        <v>49</v>
      </c>
    </row>
    <row r="68" spans="1:4" x14ac:dyDescent="0.25">
      <c r="A68" s="7" t="s">
        <v>1495</v>
      </c>
      <c r="B68" s="8"/>
      <c r="C68" s="8"/>
      <c r="D68" s="8"/>
    </row>
    <row r="69" spans="1:4" x14ac:dyDescent="0.25">
      <c r="A69" s="6" t="s">
        <v>1496</v>
      </c>
    </row>
    <row r="70" spans="1:4" x14ac:dyDescent="0.25">
      <c r="A70" s="6" t="s">
        <v>1497</v>
      </c>
    </row>
    <row r="71" spans="1:4" x14ac:dyDescent="0.25">
      <c r="A71" s="6"/>
    </row>
    <row r="72" spans="1:4" x14ac:dyDescent="0.25">
      <c r="A72" s="6"/>
    </row>
    <row r="73" spans="1:4" x14ac:dyDescent="0.25">
      <c r="A73" s="6" t="s">
        <v>50</v>
      </c>
    </row>
    <row r="74" spans="1:4" x14ac:dyDescent="0.25">
      <c r="A74" s="6"/>
    </row>
    <row r="75" spans="1:4" x14ac:dyDescent="0.25">
      <c r="A75" s="6" t="s">
        <v>51</v>
      </c>
    </row>
    <row r="76" spans="1:4" x14ac:dyDescent="0.25">
      <c r="A76" s="6" t="s">
        <v>1498</v>
      </c>
    </row>
    <row r="77" spans="1:4" x14ac:dyDescent="0.25">
      <c r="A77" s="6"/>
    </row>
    <row r="78" spans="1:4" x14ac:dyDescent="0.25">
      <c r="A78" s="6"/>
    </row>
    <row r="79" spans="1:4" x14ac:dyDescent="0.25">
      <c r="A79" s="6" t="s">
        <v>52</v>
      </c>
    </row>
    <row r="80" spans="1:4" x14ac:dyDescent="0.25">
      <c r="A80" s="6"/>
    </row>
    <row r="81" spans="1:1" x14ac:dyDescent="0.25">
      <c r="A81" s="6" t="s">
        <v>1229</v>
      </c>
    </row>
    <row r="82" spans="1:1" x14ac:dyDescent="0.25">
      <c r="A82" s="6" t="s">
        <v>1499</v>
      </c>
    </row>
    <row r="83" spans="1:1" x14ac:dyDescent="0.25">
      <c r="A83" s="6" t="s">
        <v>1500</v>
      </c>
    </row>
    <row r="84" spans="1:1" x14ac:dyDescent="0.25">
      <c r="A84" s="6" t="s">
        <v>1501</v>
      </c>
    </row>
    <row r="85" spans="1:1" x14ac:dyDescent="0.25">
      <c r="A85" s="6" t="s">
        <v>1502</v>
      </c>
    </row>
    <row r="86" spans="1:1" x14ac:dyDescent="0.25">
      <c r="A86" s="6" t="s">
        <v>1503</v>
      </c>
    </row>
    <row r="87" spans="1:1" x14ac:dyDescent="0.25">
      <c r="A87" s="6" t="s">
        <v>1504</v>
      </c>
    </row>
    <row r="88" spans="1:1" x14ac:dyDescent="0.25">
      <c r="A88" s="6" t="s">
        <v>1505</v>
      </c>
    </row>
    <row r="89" spans="1:1" x14ac:dyDescent="0.25">
      <c r="A89" s="6" t="s">
        <v>1506</v>
      </c>
    </row>
    <row r="90" spans="1:1" x14ac:dyDescent="0.25">
      <c r="A90" s="6" t="s">
        <v>1507</v>
      </c>
    </row>
    <row r="91" spans="1:1" x14ac:dyDescent="0.25">
      <c r="A91" s="6" t="s">
        <v>1508</v>
      </c>
    </row>
    <row r="92" spans="1:1" x14ac:dyDescent="0.25">
      <c r="A92" s="6"/>
    </row>
    <row r="93" spans="1:1" x14ac:dyDescent="0.25">
      <c r="A93" s="6" t="s">
        <v>1509</v>
      </c>
    </row>
    <row r="94" spans="1:1" x14ac:dyDescent="0.25">
      <c r="A94" s="6"/>
    </row>
    <row r="95" spans="1:1" x14ac:dyDescent="0.25">
      <c r="A95" s="6" t="s">
        <v>54</v>
      </c>
    </row>
    <row r="96" spans="1:1" x14ac:dyDescent="0.25">
      <c r="A96" s="6" t="s">
        <v>55</v>
      </c>
    </row>
    <row r="97" spans="1:4" x14ac:dyDescent="0.25">
      <c r="A97" s="6"/>
    </row>
    <row r="98" spans="1:4" x14ac:dyDescent="0.25">
      <c r="A98" s="6" t="s">
        <v>56</v>
      </c>
    </row>
    <row r="99" spans="1:4" x14ac:dyDescent="0.25">
      <c r="A99" s="6"/>
    </row>
    <row r="100" spans="1:4" x14ac:dyDescent="0.25">
      <c r="A100" s="6" t="s">
        <v>1230</v>
      </c>
    </row>
    <row r="101" spans="1:4" x14ac:dyDescent="0.25">
      <c r="A101" s="6" t="s">
        <v>1510</v>
      </c>
    </row>
    <row r="102" spans="1:4" x14ac:dyDescent="0.25">
      <c r="A102" s="6" t="s">
        <v>1511</v>
      </c>
    </row>
    <row r="103" spans="1:4" x14ac:dyDescent="0.25">
      <c r="A103" s="6" t="s">
        <v>1512</v>
      </c>
    </row>
    <row r="104" spans="1:4" x14ac:dyDescent="0.25">
      <c r="A104" s="6" t="s">
        <v>1513</v>
      </c>
    </row>
    <row r="105" spans="1:4" x14ac:dyDescent="0.25">
      <c r="A105" s="6" t="s">
        <v>1514</v>
      </c>
    </row>
    <row r="106" spans="1:4" x14ac:dyDescent="0.25">
      <c r="A106" s="6" t="s">
        <v>1515</v>
      </c>
    </row>
    <row r="107" spans="1:4" x14ac:dyDescent="0.25">
      <c r="A107" s="6" t="s">
        <v>1516</v>
      </c>
    </row>
    <row r="108" spans="1:4" x14ac:dyDescent="0.25">
      <c r="A108" s="6" t="s">
        <v>1517</v>
      </c>
    </row>
    <row r="109" spans="1:4" x14ac:dyDescent="0.25">
      <c r="A109" s="6" t="s">
        <v>1518</v>
      </c>
    </row>
    <row r="110" spans="1:4" x14ac:dyDescent="0.25">
      <c r="A110" s="7" t="s">
        <v>1519</v>
      </c>
      <c r="B110" s="8"/>
      <c r="C110" s="8"/>
      <c r="D110" s="8"/>
    </row>
    <row r="111" spans="1:4" x14ac:dyDescent="0.25">
      <c r="A111" s="6"/>
    </row>
    <row r="112" spans="1:4" x14ac:dyDescent="0.25">
      <c r="A112" s="6" t="s">
        <v>66</v>
      </c>
    </row>
    <row r="113" spans="1:8" x14ac:dyDescent="0.25">
      <c r="A113" s="6"/>
    </row>
    <row r="114" spans="1:8" x14ac:dyDescent="0.25">
      <c r="A114" s="6"/>
    </row>
    <row r="115" spans="1:8" x14ac:dyDescent="0.25">
      <c r="A115" s="6" t="s">
        <v>67</v>
      </c>
    </row>
    <row r="116" spans="1:8" x14ac:dyDescent="0.25">
      <c r="A116" s="6"/>
    </row>
    <row r="117" spans="1:8" x14ac:dyDescent="0.25">
      <c r="A117" s="6" t="s">
        <v>68</v>
      </c>
    </row>
    <row r="118" spans="1:8" x14ac:dyDescent="0.25">
      <c r="A118" s="6" t="s">
        <v>69</v>
      </c>
    </row>
    <row r="119" spans="1:8" x14ac:dyDescent="0.25">
      <c r="A119" s="6" t="s">
        <v>1520</v>
      </c>
    </row>
    <row r="120" spans="1:8" x14ac:dyDescent="0.25">
      <c r="A120" s="6" t="s">
        <v>1521</v>
      </c>
    </row>
    <row r="121" spans="1:8" x14ac:dyDescent="0.25">
      <c r="A121" s="6" t="s">
        <v>1522</v>
      </c>
    </row>
    <row r="122" spans="1:8" x14ac:dyDescent="0.25">
      <c r="A122" s="6" t="s">
        <v>1523</v>
      </c>
    </row>
    <row r="123" spans="1:8" x14ac:dyDescent="0.25">
      <c r="A123" s="6" t="s">
        <v>1524</v>
      </c>
    </row>
    <row r="124" spans="1:8" x14ac:dyDescent="0.25">
      <c r="A124" s="6" t="s">
        <v>1525</v>
      </c>
    </row>
    <row r="125" spans="1:8" x14ac:dyDescent="0.25">
      <c r="A125" s="6" t="s">
        <v>1526</v>
      </c>
    </row>
    <row r="126" spans="1:8" x14ac:dyDescent="0.25">
      <c r="A126" s="6" t="s">
        <v>1527</v>
      </c>
    </row>
    <row r="127" spans="1:8" x14ac:dyDescent="0.25">
      <c r="A127" s="20" t="s">
        <v>1528</v>
      </c>
      <c r="B127" s="21"/>
      <c r="C127" s="21"/>
      <c r="D127" s="21"/>
      <c r="E127" s="21"/>
      <c r="F127" s="21"/>
      <c r="G127" s="21"/>
      <c r="H127" s="21"/>
    </row>
    <row r="128" spans="1:8" x14ac:dyDescent="0.25">
      <c r="A128" s="6" t="s">
        <v>1529</v>
      </c>
    </row>
    <row r="129" spans="1:8" x14ac:dyDescent="0.25">
      <c r="A129" s="6" t="s">
        <v>1530</v>
      </c>
    </row>
    <row r="130" spans="1:8" x14ac:dyDescent="0.25">
      <c r="A130" s="6" t="s">
        <v>1531</v>
      </c>
    </row>
    <row r="131" spans="1:8" x14ac:dyDescent="0.25">
      <c r="A131" s="6" t="s">
        <v>1532</v>
      </c>
    </row>
    <row r="132" spans="1:8" x14ac:dyDescent="0.25">
      <c r="A132" s="6" t="s">
        <v>1533</v>
      </c>
    </row>
    <row r="133" spans="1:8" x14ac:dyDescent="0.25">
      <c r="A133" s="6" t="s">
        <v>1534</v>
      </c>
    </row>
    <row r="134" spans="1:8" x14ac:dyDescent="0.25">
      <c r="A134" s="6" t="s">
        <v>1535</v>
      </c>
    </row>
    <row r="135" spans="1:8" x14ac:dyDescent="0.25">
      <c r="A135" s="6" t="s">
        <v>1536</v>
      </c>
    </row>
    <row r="136" spans="1:8" x14ac:dyDescent="0.25">
      <c r="A136" s="6" t="s">
        <v>1537</v>
      </c>
    </row>
    <row r="137" spans="1:8" x14ac:dyDescent="0.25">
      <c r="A137" s="6" t="s">
        <v>1538</v>
      </c>
    </row>
    <row r="138" spans="1:8" x14ac:dyDescent="0.25">
      <c r="A138" s="6" t="s">
        <v>1539</v>
      </c>
    </row>
    <row r="139" spans="1:8" x14ac:dyDescent="0.25">
      <c r="A139" s="6" t="s">
        <v>1540</v>
      </c>
    </row>
    <row r="140" spans="1:8" x14ac:dyDescent="0.25">
      <c r="A140" s="6" t="s">
        <v>1541</v>
      </c>
    </row>
    <row r="141" spans="1:8" x14ac:dyDescent="0.25">
      <c r="A141" s="6" t="s">
        <v>1542</v>
      </c>
    </row>
    <row r="142" spans="1:8" x14ac:dyDescent="0.25">
      <c r="A142" s="20" t="s">
        <v>1543</v>
      </c>
      <c r="B142" s="21"/>
      <c r="C142" s="21"/>
      <c r="D142" s="21"/>
      <c r="E142" s="21"/>
      <c r="F142" s="21"/>
      <c r="G142" s="21"/>
      <c r="H142" s="21"/>
    </row>
    <row r="143" spans="1:8" x14ac:dyDescent="0.25">
      <c r="A143" s="6" t="s">
        <v>1544</v>
      </c>
    </row>
    <row r="144" spans="1:8" x14ac:dyDescent="0.25">
      <c r="A144" s="6" t="s">
        <v>1545</v>
      </c>
    </row>
    <row r="145" spans="1:8" x14ac:dyDescent="0.25">
      <c r="A145" s="6" t="s">
        <v>1546</v>
      </c>
    </row>
    <row r="146" spans="1:8" x14ac:dyDescent="0.25">
      <c r="A146" s="6" t="s">
        <v>1547</v>
      </c>
    </row>
    <row r="147" spans="1:8" x14ac:dyDescent="0.25">
      <c r="A147" s="6" t="s">
        <v>1548</v>
      </c>
    </row>
    <row r="148" spans="1:8" x14ac:dyDescent="0.25">
      <c r="A148" s="6" t="s">
        <v>1549</v>
      </c>
    </row>
    <row r="149" spans="1:8" x14ac:dyDescent="0.25">
      <c r="A149" s="18" t="s">
        <v>1550</v>
      </c>
      <c r="B149" s="19"/>
      <c r="C149" s="19"/>
      <c r="D149" s="19"/>
      <c r="E149" s="19"/>
      <c r="F149" s="19"/>
      <c r="G149" s="19"/>
      <c r="H149" s="19"/>
    </row>
    <row r="150" spans="1:8" x14ac:dyDescent="0.25">
      <c r="A150" s="6" t="s">
        <v>1551</v>
      </c>
    </row>
    <row r="151" spans="1:8" x14ac:dyDescent="0.25">
      <c r="A151" s="6" t="s">
        <v>1552</v>
      </c>
    </row>
    <row r="152" spans="1:8" x14ac:dyDescent="0.25">
      <c r="A152" s="6" t="s">
        <v>1553</v>
      </c>
    </row>
    <row r="153" spans="1:8" x14ac:dyDescent="0.25">
      <c r="A153" s="20" t="s">
        <v>1554</v>
      </c>
      <c r="B153" s="21"/>
      <c r="C153" s="21"/>
      <c r="D153" s="21"/>
      <c r="E153" s="21"/>
      <c r="F153" s="21"/>
      <c r="G153" s="21"/>
      <c r="H153" s="21"/>
    </row>
    <row r="154" spans="1:8" x14ac:dyDescent="0.25">
      <c r="A154" s="6" t="s">
        <v>1555</v>
      </c>
    </row>
    <row r="155" spans="1:8" x14ac:dyDescent="0.25">
      <c r="A155" s="6" t="s">
        <v>1556</v>
      </c>
    </row>
    <row r="156" spans="1:8" x14ac:dyDescent="0.25">
      <c r="A156" s="6" t="s">
        <v>1557</v>
      </c>
    </row>
    <row r="157" spans="1:8" x14ac:dyDescent="0.25">
      <c r="A157" s="6" t="s">
        <v>1558</v>
      </c>
    </row>
    <row r="158" spans="1:8" x14ac:dyDescent="0.25">
      <c r="A158" s="6" t="s">
        <v>1559</v>
      </c>
    </row>
    <row r="159" spans="1:8" x14ac:dyDescent="0.25">
      <c r="A159" s="6" t="s">
        <v>1560</v>
      </c>
    </row>
    <row r="160" spans="1:8" x14ac:dyDescent="0.25">
      <c r="A160" s="6" t="s">
        <v>1561</v>
      </c>
    </row>
    <row r="161" spans="1:1" x14ac:dyDescent="0.25">
      <c r="A161" s="6" t="s">
        <v>1562</v>
      </c>
    </row>
    <row r="162" spans="1:1" x14ac:dyDescent="0.25">
      <c r="A162" s="6" t="s">
        <v>1563</v>
      </c>
    </row>
    <row r="163" spans="1:1" x14ac:dyDescent="0.25">
      <c r="A163" s="6" t="s">
        <v>1564</v>
      </c>
    </row>
    <row r="164" spans="1:1" x14ac:dyDescent="0.25">
      <c r="A164" s="6"/>
    </row>
    <row r="165" spans="1:1" x14ac:dyDescent="0.25">
      <c r="A165" s="6" t="s">
        <v>1232</v>
      </c>
    </row>
    <row r="166" spans="1:1" x14ac:dyDescent="0.25">
      <c r="A166" s="6"/>
    </row>
    <row r="167" spans="1:1" x14ac:dyDescent="0.25">
      <c r="A167" s="6" t="s">
        <v>54</v>
      </c>
    </row>
    <row r="168" spans="1:1" x14ac:dyDescent="0.25">
      <c r="A168" s="6" t="s">
        <v>71</v>
      </c>
    </row>
    <row r="169" spans="1:1" x14ac:dyDescent="0.25">
      <c r="A169" s="6"/>
    </row>
    <row r="170" spans="1:1" x14ac:dyDescent="0.25">
      <c r="A170" s="6" t="s">
        <v>54</v>
      </c>
    </row>
    <row r="171" spans="1:1" x14ac:dyDescent="0.25">
      <c r="A171" s="6" t="s">
        <v>72</v>
      </c>
    </row>
    <row r="172" spans="1:1" x14ac:dyDescent="0.25">
      <c r="A172" s="6"/>
    </row>
    <row r="173" spans="1:1" x14ac:dyDescent="0.25">
      <c r="A173" s="6" t="s">
        <v>73</v>
      </c>
    </row>
    <row r="174" spans="1:1" x14ac:dyDescent="0.25">
      <c r="A174" s="6"/>
    </row>
    <row r="175" spans="1:1" x14ac:dyDescent="0.25">
      <c r="A175" s="6" t="s">
        <v>1230</v>
      </c>
    </row>
    <row r="176" spans="1:1" x14ac:dyDescent="0.25">
      <c r="A176" s="6" t="s">
        <v>1510</v>
      </c>
    </row>
    <row r="177" spans="1:4" x14ac:dyDescent="0.25">
      <c r="A177" s="6" t="s">
        <v>1511</v>
      </c>
    </row>
    <row r="178" spans="1:4" x14ac:dyDescent="0.25">
      <c r="A178" s="6" t="s">
        <v>1512</v>
      </c>
    </row>
    <row r="179" spans="1:4" x14ac:dyDescent="0.25">
      <c r="A179" s="6" t="s">
        <v>1513</v>
      </c>
    </row>
    <row r="180" spans="1:4" x14ac:dyDescent="0.25">
      <c r="A180" s="6" t="s">
        <v>1514</v>
      </c>
    </row>
    <row r="181" spans="1:4" x14ac:dyDescent="0.25">
      <c r="A181" s="6" t="s">
        <v>1515</v>
      </c>
    </row>
    <row r="182" spans="1:4" x14ac:dyDescent="0.25">
      <c r="A182" s="6" t="s">
        <v>1516</v>
      </c>
    </row>
    <row r="183" spans="1:4" x14ac:dyDescent="0.25">
      <c r="A183" s="6" t="s">
        <v>1565</v>
      </c>
    </row>
    <row r="184" spans="1:4" x14ac:dyDescent="0.25">
      <c r="A184" s="6" t="s">
        <v>1566</v>
      </c>
    </row>
    <row r="185" spans="1:4" x14ac:dyDescent="0.25">
      <c r="A185" s="7" t="s">
        <v>1567</v>
      </c>
      <c r="B185" s="8"/>
      <c r="C185" s="8"/>
      <c r="D185" s="8"/>
    </row>
    <row r="186" spans="1:4" x14ac:dyDescent="0.25">
      <c r="A186" s="6"/>
    </row>
    <row r="187" spans="1:4" x14ac:dyDescent="0.25">
      <c r="A187" s="6" t="s">
        <v>66</v>
      </c>
    </row>
    <row r="188" spans="1:4" x14ac:dyDescent="0.25">
      <c r="A188" s="6"/>
    </row>
    <row r="189" spans="1:4" x14ac:dyDescent="0.25">
      <c r="A189" s="6"/>
    </row>
    <row r="190" spans="1:4" x14ac:dyDescent="0.25">
      <c r="A190" s="6" t="s">
        <v>79</v>
      </c>
    </row>
    <row r="191" spans="1:4" x14ac:dyDescent="0.25">
      <c r="A191" s="6"/>
    </row>
    <row r="192" spans="1:4" x14ac:dyDescent="0.25">
      <c r="A192" s="6" t="s">
        <v>68</v>
      </c>
    </row>
    <row r="193" spans="1:8" x14ac:dyDescent="0.25">
      <c r="A193" s="6" t="s">
        <v>69</v>
      </c>
    </row>
    <row r="194" spans="1:8" x14ac:dyDescent="0.25">
      <c r="A194" s="6" t="s">
        <v>1568</v>
      </c>
    </row>
    <row r="195" spans="1:8" x14ac:dyDescent="0.25">
      <c r="A195" s="6" t="s">
        <v>1569</v>
      </c>
    </row>
    <row r="196" spans="1:8" x14ac:dyDescent="0.25">
      <c r="A196" s="6" t="s">
        <v>1570</v>
      </c>
    </row>
    <row r="197" spans="1:8" x14ac:dyDescent="0.25">
      <c r="A197" s="6" t="s">
        <v>1571</v>
      </c>
    </row>
    <row r="198" spans="1:8" x14ac:dyDescent="0.25">
      <c r="A198" s="6" t="s">
        <v>1572</v>
      </c>
    </row>
    <row r="199" spans="1:8" x14ac:dyDescent="0.25">
      <c r="A199" s="6" t="s">
        <v>1573</v>
      </c>
    </row>
    <row r="200" spans="1:8" x14ac:dyDescent="0.25">
      <c r="A200" s="6" t="s">
        <v>1574</v>
      </c>
    </row>
    <row r="201" spans="1:8" x14ac:dyDescent="0.25">
      <c r="A201" s="22" t="s">
        <v>1575</v>
      </c>
      <c r="B201" s="23"/>
      <c r="C201" s="23"/>
      <c r="D201" s="23"/>
      <c r="E201" s="23"/>
      <c r="F201" s="23"/>
      <c r="G201" s="23"/>
      <c r="H201" s="23"/>
    </row>
    <row r="202" spans="1:8" x14ac:dyDescent="0.25">
      <c r="A202" s="6" t="s">
        <v>1576</v>
      </c>
    </row>
    <row r="203" spans="1:8" x14ac:dyDescent="0.25">
      <c r="A203" s="6" t="s">
        <v>1577</v>
      </c>
    </row>
    <row r="204" spans="1:8" x14ac:dyDescent="0.25">
      <c r="A204" s="6" t="s">
        <v>1578</v>
      </c>
    </row>
    <row r="205" spans="1:8" x14ac:dyDescent="0.25">
      <c r="A205" s="6" t="s">
        <v>1579</v>
      </c>
    </row>
    <row r="206" spans="1:8" x14ac:dyDescent="0.25">
      <c r="A206" s="6" t="s">
        <v>1580</v>
      </c>
    </row>
    <row r="207" spans="1:8" x14ac:dyDescent="0.25">
      <c r="A207" s="6" t="s">
        <v>1581</v>
      </c>
    </row>
    <row r="208" spans="1:8" x14ac:dyDescent="0.25">
      <c r="A208" s="6" t="s">
        <v>1582</v>
      </c>
    </row>
    <row r="209" spans="1:8" x14ac:dyDescent="0.25">
      <c r="A209" s="6" t="s">
        <v>1583</v>
      </c>
    </row>
    <row r="210" spans="1:8" x14ac:dyDescent="0.25">
      <c r="A210" s="6" t="s">
        <v>1584</v>
      </c>
    </row>
    <row r="211" spans="1:8" x14ac:dyDescent="0.25">
      <c r="A211" s="6" t="s">
        <v>1585</v>
      </c>
    </row>
    <row r="212" spans="1:8" x14ac:dyDescent="0.25">
      <c r="A212" s="6" t="s">
        <v>1586</v>
      </c>
    </row>
    <row r="213" spans="1:8" x14ac:dyDescent="0.25">
      <c r="A213" s="6" t="s">
        <v>1587</v>
      </c>
    </row>
    <row r="214" spans="1:8" x14ac:dyDescent="0.25">
      <c r="A214" s="6" t="s">
        <v>1588</v>
      </c>
    </row>
    <row r="215" spans="1:8" x14ac:dyDescent="0.25">
      <c r="A215" s="6" t="s">
        <v>1589</v>
      </c>
    </row>
    <row r="216" spans="1:8" x14ac:dyDescent="0.25">
      <c r="A216" s="6" t="s">
        <v>1590</v>
      </c>
    </row>
    <row r="217" spans="1:8" x14ac:dyDescent="0.25">
      <c r="A217" s="6" t="s">
        <v>1591</v>
      </c>
    </row>
    <row r="218" spans="1:8" x14ac:dyDescent="0.25">
      <c r="A218" s="6" t="s">
        <v>1592</v>
      </c>
    </row>
    <row r="219" spans="1:8" x14ac:dyDescent="0.25">
      <c r="A219" s="6" t="s">
        <v>1593</v>
      </c>
    </row>
    <row r="220" spans="1:8" x14ac:dyDescent="0.25">
      <c r="A220" s="6" t="s">
        <v>1594</v>
      </c>
    </row>
    <row r="221" spans="1:8" x14ac:dyDescent="0.25">
      <c r="A221" s="6" t="s">
        <v>1595</v>
      </c>
    </row>
    <row r="222" spans="1:8" x14ac:dyDescent="0.25">
      <c r="A222" s="6" t="s">
        <v>1596</v>
      </c>
    </row>
    <row r="223" spans="1:8" x14ac:dyDescent="0.25">
      <c r="A223" s="6" t="s">
        <v>1597</v>
      </c>
    </row>
    <row r="224" spans="1:8" x14ac:dyDescent="0.25">
      <c r="A224" s="7" t="s">
        <v>1598</v>
      </c>
      <c r="B224" s="8"/>
      <c r="C224" s="8"/>
      <c r="D224" s="8"/>
      <c r="E224" s="8"/>
      <c r="F224" s="8"/>
      <c r="G224" s="8"/>
      <c r="H224" s="8"/>
    </row>
    <row r="225" spans="1:1" x14ac:dyDescent="0.25">
      <c r="A225" s="6" t="s">
        <v>1599</v>
      </c>
    </row>
    <row r="226" spans="1:1" x14ac:dyDescent="0.25">
      <c r="A226" s="6" t="s">
        <v>1600</v>
      </c>
    </row>
    <row r="227" spans="1:1" x14ac:dyDescent="0.25">
      <c r="A227" s="6" t="s">
        <v>1601</v>
      </c>
    </row>
    <row r="228" spans="1:1" x14ac:dyDescent="0.25">
      <c r="A228" s="6" t="s">
        <v>1602</v>
      </c>
    </row>
    <row r="229" spans="1:1" x14ac:dyDescent="0.25">
      <c r="A229" s="6" t="s">
        <v>1603</v>
      </c>
    </row>
    <row r="230" spans="1:1" x14ac:dyDescent="0.25">
      <c r="A230" s="6" t="s">
        <v>1604</v>
      </c>
    </row>
    <row r="231" spans="1:1" x14ac:dyDescent="0.25">
      <c r="A231" s="6" t="s">
        <v>1605</v>
      </c>
    </row>
    <row r="232" spans="1:1" x14ac:dyDescent="0.25">
      <c r="A232" s="6" t="s">
        <v>1606</v>
      </c>
    </row>
    <row r="233" spans="1:1" x14ac:dyDescent="0.25">
      <c r="A233" s="6" t="s">
        <v>1607</v>
      </c>
    </row>
    <row r="234" spans="1:1" x14ac:dyDescent="0.25">
      <c r="A234" s="6" t="s">
        <v>1608</v>
      </c>
    </row>
    <row r="235" spans="1:1" x14ac:dyDescent="0.25">
      <c r="A235" s="6" t="s">
        <v>1609</v>
      </c>
    </row>
    <row r="236" spans="1:1" x14ac:dyDescent="0.25">
      <c r="A236" s="6" t="s">
        <v>1610</v>
      </c>
    </row>
    <row r="237" spans="1:1" x14ac:dyDescent="0.25">
      <c r="A237" s="6" t="s">
        <v>1611</v>
      </c>
    </row>
    <row r="238" spans="1:1" x14ac:dyDescent="0.25">
      <c r="A238" s="6" t="s">
        <v>1612</v>
      </c>
    </row>
    <row r="239" spans="1:1" x14ac:dyDescent="0.25">
      <c r="A239" s="6"/>
    </row>
    <row r="240" spans="1:1" x14ac:dyDescent="0.25">
      <c r="A240" s="6" t="s">
        <v>1233</v>
      </c>
    </row>
    <row r="241" spans="1:1" x14ac:dyDescent="0.25">
      <c r="A241" s="6"/>
    </row>
    <row r="242" spans="1:1" x14ac:dyDescent="0.25">
      <c r="A242" s="6" t="s">
        <v>54</v>
      </c>
    </row>
    <row r="243" spans="1:1" x14ac:dyDescent="0.25">
      <c r="A243" s="6" t="s">
        <v>81</v>
      </c>
    </row>
    <row r="244" spans="1:1" x14ac:dyDescent="0.25">
      <c r="A244" s="6"/>
    </row>
    <row r="245" spans="1:1" x14ac:dyDescent="0.25">
      <c r="A245" s="6" t="s">
        <v>54</v>
      </c>
    </row>
    <row r="246" spans="1:1" x14ac:dyDescent="0.25">
      <c r="A246" s="6" t="s">
        <v>1193</v>
      </c>
    </row>
    <row r="247" spans="1:1" x14ac:dyDescent="0.25">
      <c r="A247" s="6"/>
    </row>
    <row r="248" spans="1:1" x14ac:dyDescent="0.25">
      <c r="A248" s="6" t="s">
        <v>54</v>
      </c>
    </row>
    <row r="249" spans="1:1" x14ac:dyDescent="0.25">
      <c r="A249" s="6" t="s">
        <v>1194</v>
      </c>
    </row>
    <row r="250" spans="1:1" x14ac:dyDescent="0.25">
      <c r="A250" s="6"/>
    </row>
  </sheetData>
  <pageMargins left="0.7" right="0.7" top="0.75" bottom="0.75" header="0.3" footer="0.3"/>
  <pageSetup paperSize="0" orientation="portrait" horizontalDpi="0" verticalDpi="0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70"/>
  <sheetViews>
    <sheetView topLeftCell="A148" workbookViewId="0">
      <selection activeCell="B115" sqref="B115:I115"/>
    </sheetView>
  </sheetViews>
  <sheetFormatPr defaultRowHeight="15" x14ac:dyDescent="0.25"/>
  <cols>
    <col min="1" max="16384" width="9.140625" style="4"/>
  </cols>
  <sheetData>
    <row r="1" spans="2:9" s="9" customFormat="1" ht="65.25" customHeight="1" x14ac:dyDescent="0.25">
      <c r="B1" s="9" t="s">
        <v>38</v>
      </c>
      <c r="C1" s="9" t="s">
        <v>3</v>
      </c>
      <c r="D1" s="9" t="s">
        <v>23</v>
      </c>
      <c r="E1" s="9" t="s">
        <v>25</v>
      </c>
      <c r="F1" s="9" t="s">
        <v>12</v>
      </c>
      <c r="G1" s="9" t="s">
        <v>28</v>
      </c>
      <c r="H1" s="9" t="s">
        <v>30</v>
      </c>
      <c r="I1" s="9" t="s">
        <v>29</v>
      </c>
    </row>
    <row r="2" spans="2:9" s="9" customFormat="1" x14ac:dyDescent="0.25">
      <c r="B2" s="9" t="s">
        <v>0</v>
      </c>
      <c r="C2" s="9">
        <v>0.7759743486425994</v>
      </c>
      <c r="D2" s="9">
        <v>0.5932926731955861</v>
      </c>
      <c r="E2" s="9">
        <v>0.39663197444860981</v>
      </c>
      <c r="F2" s="9">
        <v>0.40465816015563816</v>
      </c>
      <c r="G2" s="9">
        <v>0.32703962892276672</v>
      </c>
      <c r="H2" s="9">
        <v>0.88579146642745921</v>
      </c>
      <c r="I2" s="9">
        <v>0.52306038747218975</v>
      </c>
    </row>
    <row r="3" spans="2:9" s="9" customFormat="1" x14ac:dyDescent="0.25">
      <c r="B3" s="9" t="s">
        <v>1</v>
      </c>
      <c r="C3" s="9">
        <v>0.82874115490607292</v>
      </c>
      <c r="D3" s="9">
        <v>0.38434988124819236</v>
      </c>
      <c r="E3" s="9">
        <v>0.48479708300396579</v>
      </c>
      <c r="F3" s="9">
        <v>0.67056421567287539</v>
      </c>
      <c r="G3" s="9">
        <v>0.37013421904895566</v>
      </c>
      <c r="H3" s="9">
        <v>0.63998377528431516</v>
      </c>
      <c r="I3" s="9">
        <v>0.72465017679985544</v>
      </c>
    </row>
    <row r="4" spans="2:9" s="9" customFormat="1" x14ac:dyDescent="0.25">
      <c r="B4" s="9" t="s">
        <v>2</v>
      </c>
      <c r="C4" s="9">
        <v>0.9703488557089226</v>
      </c>
      <c r="D4" s="9">
        <v>0.62393335098920044</v>
      </c>
      <c r="E4" s="9">
        <v>0.25031476835844529</v>
      </c>
      <c r="F4" s="9">
        <v>0.57846007641426678</v>
      </c>
      <c r="G4" s="9">
        <v>0.42637380765879812</v>
      </c>
      <c r="H4" s="9">
        <v>0.49867488904218127</v>
      </c>
      <c r="I4" s="9">
        <v>0.41990907462686911</v>
      </c>
    </row>
    <row r="8" spans="2:9" x14ac:dyDescent="0.25">
      <c r="B8" s="4" t="s">
        <v>1637</v>
      </c>
    </row>
    <row r="9" spans="2:9" x14ac:dyDescent="0.25">
      <c r="B9" s="4" t="s">
        <v>54</v>
      </c>
    </row>
    <row r="10" spans="2:9" x14ac:dyDescent="0.25">
      <c r="B10" s="4" t="s">
        <v>1638</v>
      </c>
    </row>
    <row r="12" spans="2:9" x14ac:dyDescent="0.25">
      <c r="B12" s="4" t="s">
        <v>41</v>
      </c>
    </row>
    <row r="14" spans="2:9" x14ac:dyDescent="0.25">
      <c r="B14" s="4" t="s">
        <v>144</v>
      </c>
    </row>
    <row r="15" spans="2:9" x14ac:dyDescent="0.25">
      <c r="B15" s="4" t="s">
        <v>145</v>
      </c>
    </row>
    <row r="16" spans="2:9" x14ac:dyDescent="0.25">
      <c r="B16" s="4" t="s">
        <v>44</v>
      </c>
    </row>
    <row r="19" spans="2:2" x14ac:dyDescent="0.25">
      <c r="B19" s="4" t="s">
        <v>146</v>
      </c>
    </row>
    <row r="21" spans="2:2" x14ac:dyDescent="0.25">
      <c r="B21" s="4" t="s">
        <v>155</v>
      </c>
    </row>
    <row r="22" spans="2:2" x14ac:dyDescent="0.25">
      <c r="B22" s="4" t="s">
        <v>1639</v>
      </c>
    </row>
    <row r="23" spans="2:2" x14ac:dyDescent="0.25">
      <c r="B23" s="4" t="s">
        <v>1640</v>
      </c>
    </row>
    <row r="24" spans="2:2" x14ac:dyDescent="0.25">
      <c r="B24" s="4" t="s">
        <v>1641</v>
      </c>
    </row>
    <row r="25" spans="2:2" x14ac:dyDescent="0.25">
      <c r="B25" s="4" t="s">
        <v>1642</v>
      </c>
    </row>
    <row r="26" spans="2:2" x14ac:dyDescent="0.25">
      <c r="B26" s="4" t="s">
        <v>1643</v>
      </c>
    </row>
    <row r="27" spans="2:2" x14ac:dyDescent="0.25">
      <c r="B27" s="4" t="s">
        <v>1644</v>
      </c>
    </row>
    <row r="28" spans="2:2" x14ac:dyDescent="0.25">
      <c r="B28" s="4" t="s">
        <v>1645</v>
      </c>
    </row>
    <row r="30" spans="2:2" x14ac:dyDescent="0.25">
      <c r="B30" s="4" t="s">
        <v>1646</v>
      </c>
    </row>
    <row r="33" spans="2:2" x14ac:dyDescent="0.25">
      <c r="B33" s="4" t="s">
        <v>149</v>
      </c>
    </row>
    <row r="35" spans="2:2" x14ac:dyDescent="0.25">
      <c r="B35" s="4" t="s">
        <v>150</v>
      </c>
    </row>
    <row r="36" spans="2:2" x14ac:dyDescent="0.25">
      <c r="B36" s="4" t="s">
        <v>151</v>
      </c>
    </row>
    <row r="37" spans="2:2" x14ac:dyDescent="0.25">
      <c r="B37" s="4" t="s">
        <v>1647</v>
      </c>
    </row>
    <row r="38" spans="2:2" x14ac:dyDescent="0.25">
      <c r="B38" s="4" t="s">
        <v>1648</v>
      </c>
    </row>
    <row r="40" spans="2:2" x14ac:dyDescent="0.25">
      <c r="B40" s="4" t="s">
        <v>54</v>
      </c>
    </row>
    <row r="41" spans="2:2" x14ac:dyDescent="0.25">
      <c r="B41" s="4" t="s">
        <v>1649</v>
      </c>
    </row>
    <row r="43" spans="2:2" x14ac:dyDescent="0.25">
      <c r="B43" s="4" t="s">
        <v>54</v>
      </c>
    </row>
    <row r="44" spans="2:2" x14ac:dyDescent="0.25">
      <c r="B44" s="4" t="s">
        <v>1650</v>
      </c>
    </row>
    <row r="46" spans="2:2" x14ac:dyDescent="0.25">
      <c r="B46" s="4" t="s">
        <v>41</v>
      </c>
    </row>
    <row r="48" spans="2:2" x14ac:dyDescent="0.25">
      <c r="B48" s="4" t="s">
        <v>42</v>
      </c>
    </row>
    <row r="49" spans="2:2" x14ac:dyDescent="0.25">
      <c r="B49" s="4" t="s">
        <v>43</v>
      </c>
    </row>
    <row r="50" spans="2:2" x14ac:dyDescent="0.25">
      <c r="B50" s="4" t="s">
        <v>44</v>
      </c>
    </row>
    <row r="52" spans="2:2" x14ac:dyDescent="0.25">
      <c r="B52" s="4" t="s">
        <v>45</v>
      </c>
    </row>
    <row r="55" spans="2:2" x14ac:dyDescent="0.25">
      <c r="B55" s="4" t="s">
        <v>46</v>
      </c>
    </row>
    <row r="57" spans="2:2" x14ac:dyDescent="0.25">
      <c r="B57" s="4" t="s">
        <v>47</v>
      </c>
    </row>
    <row r="58" spans="2:2" x14ac:dyDescent="0.25">
      <c r="B58" s="4" t="s">
        <v>1651</v>
      </c>
    </row>
    <row r="59" spans="2:2" x14ac:dyDescent="0.25">
      <c r="B59" s="4" t="s">
        <v>1652</v>
      </c>
    </row>
    <row r="62" spans="2:2" x14ac:dyDescent="0.25">
      <c r="B62" s="4" t="s">
        <v>48</v>
      </c>
    </row>
    <row r="64" spans="2:2" x14ac:dyDescent="0.25">
      <c r="B64" s="4" t="s">
        <v>49</v>
      </c>
    </row>
    <row r="65" spans="2:2" x14ac:dyDescent="0.25">
      <c r="B65" s="4" t="s">
        <v>1653</v>
      </c>
    </row>
    <row r="66" spans="2:2" x14ac:dyDescent="0.25">
      <c r="B66" s="4" t="s">
        <v>1654</v>
      </c>
    </row>
    <row r="67" spans="2:2" x14ac:dyDescent="0.25">
      <c r="B67" s="4" t="s">
        <v>1655</v>
      </c>
    </row>
    <row r="70" spans="2:2" x14ac:dyDescent="0.25">
      <c r="B70" s="4" t="s">
        <v>50</v>
      </c>
    </row>
    <row r="72" spans="2:2" x14ac:dyDescent="0.25">
      <c r="B72" s="4" t="s">
        <v>51</v>
      </c>
    </row>
    <row r="73" spans="2:2" x14ac:dyDescent="0.25">
      <c r="B73" s="4" t="s">
        <v>1656</v>
      </c>
    </row>
    <row r="76" spans="2:2" x14ac:dyDescent="0.25">
      <c r="B76" s="4" t="s">
        <v>52</v>
      </c>
    </row>
    <row r="78" spans="2:2" x14ac:dyDescent="0.25">
      <c r="B78" s="4" t="s">
        <v>53</v>
      </c>
    </row>
    <row r="79" spans="2:2" x14ac:dyDescent="0.25">
      <c r="B79" s="4" t="s">
        <v>1657</v>
      </c>
    </row>
    <row r="80" spans="2:2" x14ac:dyDescent="0.25">
      <c r="B80" s="4" t="s">
        <v>1658</v>
      </c>
    </row>
    <row r="81" spans="2:2" x14ac:dyDescent="0.25">
      <c r="B81" s="4" t="s">
        <v>1659</v>
      </c>
    </row>
    <row r="82" spans="2:2" x14ac:dyDescent="0.25">
      <c r="B82" s="4" t="s">
        <v>1660</v>
      </c>
    </row>
    <row r="83" spans="2:2" x14ac:dyDescent="0.25">
      <c r="B83" s="4" t="s">
        <v>1661</v>
      </c>
    </row>
    <row r="84" spans="2:2" x14ac:dyDescent="0.25">
      <c r="B84" s="4" t="s">
        <v>1662</v>
      </c>
    </row>
    <row r="85" spans="2:2" x14ac:dyDescent="0.25">
      <c r="B85" s="4" t="s">
        <v>1663</v>
      </c>
    </row>
    <row r="87" spans="2:2" x14ac:dyDescent="0.25">
      <c r="B87" s="4" t="s">
        <v>1664</v>
      </c>
    </row>
    <row r="89" spans="2:2" x14ac:dyDescent="0.25">
      <c r="B89" s="4" t="s">
        <v>54</v>
      </c>
    </row>
    <row r="90" spans="2:2" x14ac:dyDescent="0.25">
      <c r="B90" s="4" t="s">
        <v>55</v>
      </c>
    </row>
    <row r="92" spans="2:2" x14ac:dyDescent="0.25">
      <c r="B92" s="4" t="s">
        <v>56</v>
      </c>
    </row>
    <row r="94" spans="2:2" x14ac:dyDescent="0.25">
      <c r="B94" s="4" t="s">
        <v>57</v>
      </c>
    </row>
    <row r="95" spans="2:2" x14ac:dyDescent="0.25">
      <c r="B95" s="4" t="s">
        <v>58</v>
      </c>
    </row>
    <row r="96" spans="2:2" x14ac:dyDescent="0.25">
      <c r="B96" s="4" t="s">
        <v>60</v>
      </c>
    </row>
    <row r="97" spans="2:9" x14ac:dyDescent="0.25">
      <c r="B97" s="4" t="s">
        <v>61</v>
      </c>
    </row>
    <row r="98" spans="2:9" x14ac:dyDescent="0.25">
      <c r="B98" s="4" t="s">
        <v>62</v>
      </c>
    </row>
    <row r="99" spans="2:9" x14ac:dyDescent="0.25">
      <c r="B99" s="4" t="s">
        <v>63</v>
      </c>
    </row>
    <row r="100" spans="2:9" x14ac:dyDescent="0.25">
      <c r="B100" s="4" t="s">
        <v>64</v>
      </c>
    </row>
    <row r="101" spans="2:9" x14ac:dyDescent="0.25">
      <c r="B101" s="4" t="s">
        <v>65</v>
      </c>
    </row>
    <row r="103" spans="2:9" x14ac:dyDescent="0.25">
      <c r="B103" s="4" t="s">
        <v>66</v>
      </c>
    </row>
    <row r="106" spans="2:9" x14ac:dyDescent="0.25">
      <c r="B106" s="4" t="s">
        <v>67</v>
      </c>
    </row>
    <row r="108" spans="2:9" x14ac:dyDescent="0.25">
      <c r="B108" s="4" t="s">
        <v>68</v>
      </c>
    </row>
    <row r="109" spans="2:9" x14ac:dyDescent="0.25">
      <c r="B109" s="4" t="s">
        <v>69</v>
      </c>
    </row>
    <row r="110" spans="2:9" x14ac:dyDescent="0.25">
      <c r="B110" s="4" t="s">
        <v>1665</v>
      </c>
    </row>
    <row r="111" spans="2:9" x14ac:dyDescent="0.25">
      <c r="B111" s="3" t="s">
        <v>1666</v>
      </c>
      <c r="C111" s="3"/>
      <c r="D111" s="3"/>
      <c r="E111" s="3"/>
      <c r="F111" s="3"/>
      <c r="G111" s="3"/>
      <c r="H111" s="3"/>
      <c r="I111" s="3"/>
    </row>
    <row r="112" spans="2:9" x14ac:dyDescent="0.25">
      <c r="B112" s="4" t="s">
        <v>1667</v>
      </c>
    </row>
    <row r="113" spans="2:9" x14ac:dyDescent="0.25">
      <c r="B113" s="3" t="s">
        <v>1668</v>
      </c>
      <c r="C113" s="3"/>
      <c r="D113" s="3"/>
      <c r="E113" s="3"/>
      <c r="F113" s="3"/>
      <c r="G113" s="3"/>
      <c r="H113" s="3"/>
      <c r="I113" s="3"/>
    </row>
    <row r="114" spans="2:9" x14ac:dyDescent="0.25">
      <c r="B114" s="4" t="s">
        <v>1669</v>
      </c>
    </row>
    <row r="115" spans="2:9" x14ac:dyDescent="0.25">
      <c r="B115" s="3" t="s">
        <v>1670</v>
      </c>
      <c r="C115" s="3"/>
      <c r="D115" s="3"/>
      <c r="E115" s="3"/>
      <c r="F115" s="3"/>
      <c r="G115" s="3"/>
      <c r="H115" s="3"/>
      <c r="I115" s="3"/>
    </row>
    <row r="116" spans="2:9" x14ac:dyDescent="0.25">
      <c r="B116" s="3" t="s">
        <v>1671</v>
      </c>
      <c r="C116" s="3"/>
      <c r="D116" s="3"/>
      <c r="E116" s="3"/>
      <c r="F116" s="3"/>
      <c r="G116" s="3"/>
      <c r="H116" s="3"/>
      <c r="I116" s="3"/>
    </row>
    <row r="117" spans="2:9" x14ac:dyDescent="0.25">
      <c r="B117" s="4" t="s">
        <v>1672</v>
      </c>
    </row>
    <row r="118" spans="2:9" s="10" customFormat="1" x14ac:dyDescent="0.25">
      <c r="B118" s="11" t="s">
        <v>1673</v>
      </c>
      <c r="C118" s="11"/>
      <c r="D118" s="11"/>
      <c r="E118" s="11"/>
      <c r="F118" s="11"/>
      <c r="G118" s="11"/>
      <c r="H118" s="11"/>
      <c r="I118" s="11"/>
    </row>
    <row r="119" spans="2:9" x14ac:dyDescent="0.25">
      <c r="B119" s="11" t="s">
        <v>1674</v>
      </c>
      <c r="C119" s="11"/>
      <c r="D119" s="11"/>
      <c r="E119" s="11"/>
      <c r="F119" s="11"/>
      <c r="G119" s="11"/>
      <c r="H119" s="11"/>
      <c r="I119" s="11"/>
    </row>
    <row r="120" spans="2:9" s="10" customFormat="1" x14ac:dyDescent="0.25">
      <c r="B120" s="11" t="s">
        <v>1675</v>
      </c>
      <c r="C120" s="11"/>
      <c r="D120" s="11"/>
      <c r="E120" s="11"/>
      <c r="F120" s="11"/>
      <c r="G120" s="11"/>
      <c r="H120" s="11"/>
      <c r="I120" s="11"/>
    </row>
    <row r="121" spans="2:9" x14ac:dyDescent="0.25">
      <c r="B121" s="4" t="s">
        <v>1676</v>
      </c>
    </row>
    <row r="122" spans="2:9" x14ac:dyDescent="0.25">
      <c r="B122" s="4" t="s">
        <v>1677</v>
      </c>
    </row>
    <row r="123" spans="2:9" x14ac:dyDescent="0.25">
      <c r="B123" s="4" t="s">
        <v>1678</v>
      </c>
    </row>
    <row r="124" spans="2:9" x14ac:dyDescent="0.25">
      <c r="B124" s="4" t="s">
        <v>1679</v>
      </c>
    </row>
    <row r="125" spans="2:9" x14ac:dyDescent="0.25">
      <c r="B125" s="3" t="s">
        <v>1680</v>
      </c>
      <c r="C125" s="3"/>
      <c r="D125" s="3"/>
      <c r="E125" s="3"/>
      <c r="F125" s="3"/>
      <c r="G125" s="3"/>
      <c r="H125" s="3"/>
      <c r="I125" s="3"/>
    </row>
    <row r="126" spans="2:9" x14ac:dyDescent="0.25">
      <c r="B126" s="4" t="s">
        <v>1681</v>
      </c>
    </row>
    <row r="127" spans="2:9" x14ac:dyDescent="0.25">
      <c r="B127" s="4" t="s">
        <v>1682</v>
      </c>
    </row>
    <row r="128" spans="2:9" x14ac:dyDescent="0.25">
      <c r="B128" s="4" t="s">
        <v>1683</v>
      </c>
    </row>
    <row r="129" spans="2:2" x14ac:dyDescent="0.25">
      <c r="B129" s="4" t="s">
        <v>1684</v>
      </c>
    </row>
    <row r="130" spans="2:2" x14ac:dyDescent="0.25">
      <c r="B130" s="4" t="s">
        <v>1685</v>
      </c>
    </row>
    <row r="132" spans="2:2" x14ac:dyDescent="0.25">
      <c r="B132" s="4" t="s">
        <v>1686</v>
      </c>
    </row>
    <row r="134" spans="2:2" x14ac:dyDescent="0.25">
      <c r="B134" s="4" t="s">
        <v>54</v>
      </c>
    </row>
    <row r="135" spans="2:2" x14ac:dyDescent="0.25">
      <c r="B135" s="4" t="s">
        <v>71</v>
      </c>
    </row>
    <row r="137" spans="2:2" x14ac:dyDescent="0.25">
      <c r="B137" s="4" t="s">
        <v>54</v>
      </c>
    </row>
    <row r="138" spans="2:2" x14ac:dyDescent="0.25">
      <c r="B138" s="4" t="s">
        <v>72</v>
      </c>
    </row>
    <row r="140" spans="2:2" x14ac:dyDescent="0.25">
      <c r="B140" s="4" t="s">
        <v>73</v>
      </c>
    </row>
    <row r="142" spans="2:2" x14ac:dyDescent="0.25">
      <c r="B142" s="4" t="s">
        <v>57</v>
      </c>
    </row>
    <row r="143" spans="2:2" x14ac:dyDescent="0.25">
      <c r="B143" s="4" t="s">
        <v>58</v>
      </c>
    </row>
    <row r="144" spans="2:2" x14ac:dyDescent="0.25">
      <c r="B144" s="4" t="s">
        <v>60</v>
      </c>
    </row>
    <row r="145" spans="2:9" x14ac:dyDescent="0.25">
      <c r="B145" s="4" t="s">
        <v>74</v>
      </c>
    </row>
    <row r="146" spans="2:9" x14ac:dyDescent="0.25">
      <c r="B146" s="4" t="s">
        <v>75</v>
      </c>
    </row>
    <row r="147" spans="2:9" x14ac:dyDescent="0.25">
      <c r="B147" s="4" t="s">
        <v>76</v>
      </c>
    </row>
    <row r="148" spans="2:9" x14ac:dyDescent="0.25">
      <c r="B148" s="4" t="s">
        <v>77</v>
      </c>
    </row>
    <row r="149" spans="2:9" x14ac:dyDescent="0.25">
      <c r="B149" s="4" t="s">
        <v>78</v>
      </c>
    </row>
    <row r="151" spans="2:9" x14ac:dyDescent="0.25">
      <c r="B151" s="4" t="s">
        <v>66</v>
      </c>
    </row>
    <row r="154" spans="2:9" x14ac:dyDescent="0.25">
      <c r="B154" s="4" t="s">
        <v>79</v>
      </c>
    </row>
    <row r="156" spans="2:9" x14ac:dyDescent="0.25">
      <c r="B156" s="4" t="s">
        <v>68</v>
      </c>
    </row>
    <row r="157" spans="2:9" x14ac:dyDescent="0.25">
      <c r="B157" s="4" t="s">
        <v>69</v>
      </c>
    </row>
    <row r="158" spans="2:9" x14ac:dyDescent="0.25">
      <c r="B158" s="4" t="s">
        <v>1687</v>
      </c>
    </row>
    <row r="159" spans="2:9" x14ac:dyDescent="0.25">
      <c r="B159" s="3" t="s">
        <v>1688</v>
      </c>
      <c r="C159" s="3"/>
      <c r="D159" s="3"/>
      <c r="E159" s="3"/>
      <c r="F159" s="3"/>
      <c r="G159" s="3"/>
      <c r="H159" s="3"/>
      <c r="I159" s="3"/>
    </row>
    <row r="160" spans="2:9" x14ac:dyDescent="0.25">
      <c r="B160" s="4" t="s">
        <v>1689</v>
      </c>
    </row>
    <row r="161" spans="2:9" x14ac:dyDescent="0.25">
      <c r="B161" s="3" t="s">
        <v>1690</v>
      </c>
      <c r="C161" s="3"/>
      <c r="D161" s="3"/>
      <c r="E161" s="3"/>
      <c r="F161" s="3"/>
      <c r="G161" s="3"/>
      <c r="H161" s="3"/>
      <c r="I161" s="3"/>
    </row>
    <row r="162" spans="2:9" x14ac:dyDescent="0.25">
      <c r="B162" s="4" t="s">
        <v>1691</v>
      </c>
    </row>
    <row r="163" spans="2:9" x14ac:dyDescent="0.25">
      <c r="B163" s="3" t="s">
        <v>1692</v>
      </c>
      <c r="C163" s="3"/>
      <c r="D163" s="3"/>
      <c r="E163" s="3"/>
      <c r="F163" s="3"/>
      <c r="G163" s="3"/>
      <c r="H163" s="3"/>
      <c r="I163" s="3"/>
    </row>
    <row r="164" spans="2:9" x14ac:dyDescent="0.25">
      <c r="B164" s="3" t="s">
        <v>1693</v>
      </c>
      <c r="C164" s="3"/>
      <c r="D164" s="3"/>
      <c r="E164" s="3"/>
      <c r="F164" s="3"/>
      <c r="G164" s="3"/>
      <c r="H164" s="3"/>
      <c r="I164" s="3"/>
    </row>
    <row r="165" spans="2:9" x14ac:dyDescent="0.25">
      <c r="B165" s="4" t="s">
        <v>1694</v>
      </c>
    </row>
    <row r="166" spans="2:9" x14ac:dyDescent="0.25">
      <c r="B166" s="4" t="s">
        <v>1695</v>
      </c>
    </row>
    <row r="167" spans="2:9" x14ac:dyDescent="0.25">
      <c r="B167" s="4" t="s">
        <v>1696</v>
      </c>
    </row>
    <row r="168" spans="2:9" x14ac:dyDescent="0.25">
      <c r="B168" s="4" t="s">
        <v>1697</v>
      </c>
    </row>
    <row r="169" spans="2:9" x14ac:dyDescent="0.25">
      <c r="B169" s="4" t="s">
        <v>1698</v>
      </c>
    </row>
    <row r="170" spans="2:9" x14ac:dyDescent="0.25">
      <c r="B170" s="4" t="s">
        <v>1699</v>
      </c>
    </row>
    <row r="171" spans="2:9" x14ac:dyDescent="0.25">
      <c r="B171" s="4" t="s">
        <v>1700</v>
      </c>
    </row>
    <row r="172" spans="2:9" x14ac:dyDescent="0.25">
      <c r="B172" s="4" t="s">
        <v>1701</v>
      </c>
    </row>
    <row r="173" spans="2:9" x14ac:dyDescent="0.25">
      <c r="B173" s="3" t="s">
        <v>1702</v>
      </c>
      <c r="C173" s="3"/>
      <c r="D173" s="3"/>
      <c r="E173" s="3"/>
      <c r="F173" s="3"/>
      <c r="G173" s="3"/>
      <c r="H173" s="3"/>
      <c r="I173" s="3"/>
    </row>
    <row r="174" spans="2:9" x14ac:dyDescent="0.25">
      <c r="B174" s="4" t="s">
        <v>1703</v>
      </c>
    </row>
    <row r="175" spans="2:9" x14ac:dyDescent="0.25">
      <c r="B175" s="4" t="s">
        <v>1704</v>
      </c>
    </row>
    <row r="176" spans="2:9" x14ac:dyDescent="0.25">
      <c r="B176" s="4" t="s">
        <v>1705</v>
      </c>
    </row>
    <row r="177" spans="2:9" x14ac:dyDescent="0.25">
      <c r="B177" s="4" t="s">
        <v>1706</v>
      </c>
    </row>
    <row r="178" spans="2:9" x14ac:dyDescent="0.25">
      <c r="B178" s="3" t="s">
        <v>1707</v>
      </c>
      <c r="C178" s="3"/>
      <c r="D178" s="3"/>
      <c r="E178" s="3"/>
      <c r="F178" s="3"/>
      <c r="G178" s="3"/>
      <c r="H178" s="3"/>
      <c r="I178" s="3"/>
    </row>
    <row r="180" spans="2:9" x14ac:dyDescent="0.25">
      <c r="B180" s="4" t="s">
        <v>1708</v>
      </c>
    </row>
    <row r="182" spans="2:9" x14ac:dyDescent="0.25">
      <c r="B182" s="4" t="s">
        <v>54</v>
      </c>
    </row>
    <row r="183" spans="2:9" x14ac:dyDescent="0.25">
      <c r="B183" s="4" t="s">
        <v>81</v>
      </c>
    </row>
    <row r="185" spans="2:9" x14ac:dyDescent="0.25">
      <c r="B185" s="4" t="s">
        <v>54</v>
      </c>
    </row>
    <row r="186" spans="2:9" x14ac:dyDescent="0.25">
      <c r="B186" s="4" t="s">
        <v>82</v>
      </c>
    </row>
    <row r="188" spans="2:9" x14ac:dyDescent="0.25">
      <c r="B188" s="4" t="s">
        <v>83</v>
      </c>
    </row>
    <row r="190" spans="2:9" x14ac:dyDescent="0.25">
      <c r="B190" s="4" t="s">
        <v>84</v>
      </c>
    </row>
    <row r="191" spans="2:9" x14ac:dyDescent="0.25">
      <c r="B191" s="4" t="s">
        <v>85</v>
      </c>
    </row>
    <row r="192" spans="2:9" s="10" customFormat="1" x14ac:dyDescent="0.25">
      <c r="B192" s="10" t="s">
        <v>87</v>
      </c>
    </row>
    <row r="193" spans="2:2" s="10" customFormat="1" x14ac:dyDescent="0.25">
      <c r="B193" s="10" t="s">
        <v>90</v>
      </c>
    </row>
    <row r="194" spans="2:2" s="10" customFormat="1" x14ac:dyDescent="0.25">
      <c r="B194" s="10" t="s">
        <v>91</v>
      </c>
    </row>
    <row r="195" spans="2:2" s="10" customFormat="1" x14ac:dyDescent="0.25">
      <c r="B195" s="10" t="s">
        <v>1709</v>
      </c>
    </row>
    <row r="196" spans="2:2" x14ac:dyDescent="0.25">
      <c r="B196" s="4" t="s">
        <v>93</v>
      </c>
    </row>
    <row r="197" spans="2:2" s="10" customFormat="1" x14ac:dyDescent="0.25">
      <c r="B197" s="10" t="s">
        <v>94</v>
      </c>
    </row>
    <row r="199" spans="2:2" x14ac:dyDescent="0.25">
      <c r="B199" s="4" t="s">
        <v>95</v>
      </c>
    </row>
    <row r="201" spans="2:2" s="10" customFormat="1" x14ac:dyDescent="0.25"/>
    <row r="202" spans="2:2" x14ac:dyDescent="0.25">
      <c r="B202" s="4" t="s">
        <v>96</v>
      </c>
    </row>
    <row r="203" spans="2:2" s="10" customFormat="1" x14ac:dyDescent="0.25"/>
    <row r="204" spans="2:2" x14ac:dyDescent="0.25">
      <c r="B204" s="4" t="s">
        <v>68</v>
      </c>
    </row>
    <row r="205" spans="2:2" x14ac:dyDescent="0.25">
      <c r="B205" s="4" t="s">
        <v>69</v>
      </c>
    </row>
    <row r="206" spans="2:2" x14ac:dyDescent="0.25">
      <c r="B206" s="4" t="s">
        <v>1710</v>
      </c>
    </row>
    <row r="207" spans="2:2" x14ac:dyDescent="0.25">
      <c r="B207" s="4" t="s">
        <v>1711</v>
      </c>
    </row>
    <row r="208" spans="2:2" s="10" customFormat="1" x14ac:dyDescent="0.25">
      <c r="B208" s="10" t="s">
        <v>1712</v>
      </c>
    </row>
    <row r="209" spans="2:2" x14ac:dyDescent="0.25">
      <c r="B209" s="4" t="s">
        <v>1713</v>
      </c>
    </row>
    <row r="210" spans="2:2" s="10" customFormat="1" x14ac:dyDescent="0.25">
      <c r="B210" s="10" t="s">
        <v>1714</v>
      </c>
    </row>
    <row r="211" spans="2:2" x14ac:dyDescent="0.25">
      <c r="B211" s="4" t="s">
        <v>1715</v>
      </c>
    </row>
    <row r="213" spans="2:2" x14ac:dyDescent="0.25">
      <c r="B213" s="4" t="s">
        <v>1716</v>
      </c>
    </row>
    <row r="214" spans="2:2" s="10" customFormat="1" x14ac:dyDescent="0.25"/>
    <row r="215" spans="2:2" x14ac:dyDescent="0.25">
      <c r="B215" s="4" t="s">
        <v>54</v>
      </c>
    </row>
    <row r="216" spans="2:2" s="10" customFormat="1" x14ac:dyDescent="0.25">
      <c r="B216" s="10" t="s">
        <v>152</v>
      </c>
    </row>
    <row r="218" spans="2:2" x14ac:dyDescent="0.25">
      <c r="B218" s="4" t="s">
        <v>54</v>
      </c>
    </row>
    <row r="219" spans="2:2" x14ac:dyDescent="0.25">
      <c r="B219" s="4" t="s">
        <v>1717</v>
      </c>
    </row>
    <row r="221" spans="2:2" x14ac:dyDescent="0.25">
      <c r="B221" s="4" t="s">
        <v>54</v>
      </c>
    </row>
    <row r="222" spans="2:2" x14ac:dyDescent="0.25">
      <c r="B222" s="4" t="s">
        <v>1718</v>
      </c>
    </row>
    <row r="226" s="10" customFormat="1" x14ac:dyDescent="0.25"/>
    <row r="231" s="10" customFormat="1" x14ac:dyDescent="0.25"/>
    <row r="269" s="10" customFormat="1" x14ac:dyDescent="0.25"/>
    <row r="270" s="10" customFormat="1" x14ac:dyDescent="0.25"/>
  </sheetData>
  <pageMargins left="0.25" right="0.25" top="0.75" bottom="0.75" header="0.3" footer="0.3"/>
  <pageSetup paperSize="9" scale="93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10"/>
  <sheetViews>
    <sheetView topLeftCell="A265" workbookViewId="0">
      <selection activeCell="A44" sqref="A44"/>
    </sheetView>
  </sheetViews>
  <sheetFormatPr defaultRowHeight="15" x14ac:dyDescent="0.25"/>
  <cols>
    <col min="1" max="1" width="30.5703125" customWidth="1"/>
    <col min="2" max="2" width="13.140625" customWidth="1"/>
  </cols>
  <sheetData>
    <row r="1" spans="1:47" s="1" customFormat="1" ht="44.25" customHeight="1" x14ac:dyDescent="0.25">
      <c r="A1" s="1" t="s">
        <v>38</v>
      </c>
      <c r="B1" s="1" t="s">
        <v>3</v>
      </c>
      <c r="C1" s="1" t="s">
        <v>5</v>
      </c>
      <c r="D1" s="1" t="s">
        <v>4</v>
      </c>
      <c r="E1" s="1" t="s">
        <v>8</v>
      </c>
      <c r="F1" s="1" t="s">
        <v>9</v>
      </c>
      <c r="G1" s="1" t="s">
        <v>13</v>
      </c>
      <c r="H1" s="1" t="s">
        <v>15</v>
      </c>
      <c r="I1" s="1" t="s">
        <v>16</v>
      </c>
      <c r="J1" s="1" t="s">
        <v>10</v>
      </c>
      <c r="K1" s="1" t="s">
        <v>18</v>
      </c>
      <c r="L1" s="1" t="s">
        <v>11</v>
      </c>
      <c r="M1" s="1" t="s">
        <v>20</v>
      </c>
      <c r="N1" s="1" t="s">
        <v>23</v>
      </c>
      <c r="O1" s="1" t="s">
        <v>22</v>
      </c>
      <c r="P1" s="1" t="s">
        <v>12</v>
      </c>
      <c r="Q1" s="1" t="s">
        <v>26</v>
      </c>
      <c r="R1" s="1" t="s">
        <v>30</v>
      </c>
      <c r="T1" s="1" t="s">
        <v>853</v>
      </c>
      <c r="U1" s="1" t="s">
        <v>38</v>
      </c>
      <c r="V1" s="1" t="s">
        <v>3</v>
      </c>
      <c r="W1" s="1" t="s">
        <v>5</v>
      </c>
      <c r="X1" s="1" t="s">
        <v>4</v>
      </c>
      <c r="Y1" s="1" t="s">
        <v>8</v>
      </c>
      <c r="Z1" s="1" t="s">
        <v>9</v>
      </c>
      <c r="AA1" s="1" t="s">
        <v>13</v>
      </c>
      <c r="AB1" s="1" t="s">
        <v>15</v>
      </c>
      <c r="AC1" s="1" t="s">
        <v>16</v>
      </c>
      <c r="AD1" s="1" t="s">
        <v>10</v>
      </c>
      <c r="AE1" s="1" t="s">
        <v>18</v>
      </c>
      <c r="AL1" s="1" t="s">
        <v>970</v>
      </c>
      <c r="AM1" s="1" t="s">
        <v>38</v>
      </c>
      <c r="AN1" s="1" t="s">
        <v>3</v>
      </c>
      <c r="AO1" s="1" t="s">
        <v>11</v>
      </c>
      <c r="AP1" s="1" t="s">
        <v>20</v>
      </c>
      <c r="AQ1" s="1" t="s">
        <v>23</v>
      </c>
      <c r="AR1" s="1" t="s">
        <v>22</v>
      </c>
      <c r="AS1" s="1" t="s">
        <v>12</v>
      </c>
      <c r="AT1" s="1" t="s">
        <v>26</v>
      </c>
      <c r="AU1" s="1" t="s">
        <v>30</v>
      </c>
    </row>
    <row r="2" spans="1:47" s="1" customFormat="1" x14ac:dyDescent="0.25">
      <c r="A2" s="1" t="s">
        <v>0</v>
      </c>
      <c r="B2" s="1">
        <v>0.7759743486425994</v>
      </c>
      <c r="C2" s="1">
        <v>0.73394639314948484</v>
      </c>
      <c r="D2" s="1">
        <v>0.55104832509785129</v>
      </c>
      <c r="E2" s="1">
        <v>0.71715980989200179</v>
      </c>
      <c r="F2" s="1">
        <v>0.6421427671725134</v>
      </c>
      <c r="G2" s="1">
        <v>0.62709772972449362</v>
      </c>
      <c r="H2" s="1">
        <v>0.50365014208936365</v>
      </c>
      <c r="I2" s="1">
        <v>0.64191483579725417</v>
      </c>
      <c r="J2" s="1">
        <v>0.6175832118881508</v>
      </c>
      <c r="K2" s="1">
        <v>0.59730076019339717</v>
      </c>
      <c r="L2" s="1">
        <v>0.70640662218314043</v>
      </c>
      <c r="M2" s="1">
        <v>0.62478121183516244</v>
      </c>
      <c r="N2" s="1">
        <v>0.5932926731955861</v>
      </c>
      <c r="O2" s="1">
        <v>0.47643585166954172</v>
      </c>
      <c r="P2" s="1">
        <v>0.40465816015563816</v>
      </c>
      <c r="Q2" s="1">
        <v>0.70049623814101347</v>
      </c>
      <c r="R2" s="1">
        <v>0.88579146642745921</v>
      </c>
      <c r="U2" s="1" t="s">
        <v>0</v>
      </c>
      <c r="V2" s="1">
        <v>0.7759743486425994</v>
      </c>
      <c r="W2" s="1">
        <v>0.73394639314948484</v>
      </c>
      <c r="X2" s="1">
        <v>0.55104832509785129</v>
      </c>
      <c r="Y2" s="1">
        <v>0.71715980989200179</v>
      </c>
      <c r="Z2" s="1">
        <v>0.6421427671725134</v>
      </c>
      <c r="AA2" s="1">
        <v>0.62709772972449362</v>
      </c>
      <c r="AB2" s="1">
        <v>0.50365014208936365</v>
      </c>
      <c r="AC2" s="1">
        <v>0.64191483579725417</v>
      </c>
      <c r="AD2" s="1">
        <v>0.6175832118881508</v>
      </c>
      <c r="AE2" s="1">
        <v>0.59730076019339717</v>
      </c>
      <c r="AM2" s="1" t="s">
        <v>0</v>
      </c>
      <c r="AN2" s="1">
        <v>0.7759743486425994</v>
      </c>
      <c r="AO2" s="1">
        <v>0.70640662218314043</v>
      </c>
      <c r="AP2" s="1">
        <v>0.62478121183516244</v>
      </c>
      <c r="AQ2" s="1">
        <v>0.5932926731955861</v>
      </c>
      <c r="AR2" s="1">
        <v>0.47643585166954172</v>
      </c>
      <c r="AS2" s="1">
        <v>0.40465816015563816</v>
      </c>
      <c r="AT2" s="1">
        <v>0.70049623814101347</v>
      </c>
      <c r="AU2" s="1">
        <v>0.88579146642745921</v>
      </c>
    </row>
    <row r="3" spans="1:47" s="1" customFormat="1" x14ac:dyDescent="0.25">
      <c r="A3" s="1" t="s">
        <v>1</v>
      </c>
      <c r="B3" s="1">
        <v>0.82874115490607292</v>
      </c>
      <c r="C3" s="1">
        <v>0.69740913411691918</v>
      </c>
      <c r="D3" s="1">
        <v>0.81519602527089896</v>
      </c>
      <c r="E3" s="1">
        <v>0.63597244643879836</v>
      </c>
      <c r="F3" s="1">
        <v>0.69351899661910954</v>
      </c>
      <c r="G3" s="1">
        <v>0.9255328699731028</v>
      </c>
      <c r="H3" s="1">
        <v>0.82035985691234392</v>
      </c>
      <c r="I3" s="1">
        <v>0.51293145518602823</v>
      </c>
      <c r="J3" s="1">
        <v>0.51046060905426882</v>
      </c>
      <c r="K3" s="1">
        <v>0.53129737939980148</v>
      </c>
      <c r="L3" s="1">
        <v>0.45701744372581538</v>
      </c>
      <c r="M3" s="1">
        <v>0.47863630473175756</v>
      </c>
      <c r="N3" s="1">
        <v>0.38434988124819236</v>
      </c>
      <c r="O3" s="1">
        <v>0.60871383774679311</v>
      </c>
      <c r="P3" s="1">
        <v>0.67056421567287539</v>
      </c>
      <c r="Q3" s="1">
        <v>0.5255540000715645</v>
      </c>
      <c r="R3" s="1">
        <v>0.63998377528431516</v>
      </c>
      <c r="U3" s="1" t="s">
        <v>1</v>
      </c>
      <c r="V3" s="1">
        <v>0.82874115490607292</v>
      </c>
      <c r="W3" s="1">
        <v>0.69740913411691918</v>
      </c>
      <c r="X3" s="1">
        <v>0.81519602527089896</v>
      </c>
      <c r="Y3" s="1">
        <v>0.63597244643879836</v>
      </c>
      <c r="Z3" s="1">
        <v>0.69351899661910954</v>
      </c>
      <c r="AA3" s="1">
        <v>0.9255328699731028</v>
      </c>
      <c r="AB3" s="1">
        <v>0.82035985691234392</v>
      </c>
      <c r="AC3" s="1">
        <v>0.51293145518602823</v>
      </c>
      <c r="AD3" s="1">
        <v>0.51046060905426882</v>
      </c>
      <c r="AE3" s="1">
        <v>0.53129737939980148</v>
      </c>
      <c r="AM3" s="1" t="s">
        <v>1</v>
      </c>
      <c r="AN3" s="1">
        <v>0.82874115490607292</v>
      </c>
      <c r="AO3" s="1">
        <v>0.45701744372581538</v>
      </c>
      <c r="AP3" s="1">
        <v>0.47863630473175756</v>
      </c>
      <c r="AQ3" s="1">
        <v>0.38434988124819236</v>
      </c>
      <c r="AR3" s="1">
        <v>0.60871383774679311</v>
      </c>
      <c r="AS3" s="1">
        <v>0.67056421567287539</v>
      </c>
      <c r="AT3" s="1">
        <v>0.5255540000715645</v>
      </c>
      <c r="AU3" s="1">
        <v>0.63998377528431516</v>
      </c>
    </row>
    <row r="4" spans="1:47" s="1" customFormat="1" x14ac:dyDescent="0.25">
      <c r="A4" s="1" t="s">
        <v>2</v>
      </c>
      <c r="B4" s="1">
        <v>0.9703488557089226</v>
      </c>
      <c r="C4" s="1">
        <v>0.78135539486863403</v>
      </c>
      <c r="D4" s="1">
        <v>0.63598004071912417</v>
      </c>
      <c r="E4" s="1">
        <v>0.85358472115933415</v>
      </c>
      <c r="F4" s="1">
        <v>0.88121065604321624</v>
      </c>
      <c r="G4" s="1">
        <v>0.70630490327062823</v>
      </c>
      <c r="H4" s="1">
        <v>0.66634156923237453</v>
      </c>
      <c r="I4" s="1">
        <v>1.4640229699286738</v>
      </c>
      <c r="J4" s="1">
        <v>0.56637564114817029</v>
      </c>
      <c r="K4" s="1">
        <v>0.57095647306785202</v>
      </c>
      <c r="L4" s="1">
        <v>0.54313932157320799</v>
      </c>
      <c r="M4" s="1">
        <v>0.66719700466191123</v>
      </c>
      <c r="N4" s="1">
        <v>0.62393335098920044</v>
      </c>
      <c r="O4" s="1">
        <v>0.83134751900267578</v>
      </c>
      <c r="P4" s="1">
        <v>0.57846007641426678</v>
      </c>
      <c r="Q4" s="1">
        <v>0.50137939870078185</v>
      </c>
      <c r="R4" s="1">
        <v>0.49867488904218127</v>
      </c>
      <c r="U4" s="1" t="s">
        <v>2</v>
      </c>
      <c r="V4" s="1">
        <v>0.9703488557089226</v>
      </c>
      <c r="W4" s="1">
        <v>0.78135539486863403</v>
      </c>
      <c r="X4" s="1">
        <v>0.63598004071912417</v>
      </c>
      <c r="Y4" s="1">
        <v>0.85358472115933415</v>
      </c>
      <c r="Z4" s="1">
        <v>0.88121065604321624</v>
      </c>
      <c r="AA4" s="1">
        <v>0.70630490327062823</v>
      </c>
      <c r="AB4" s="1">
        <v>0.66634156923237453</v>
      </c>
      <c r="AC4" s="1">
        <v>1.4640229699286738</v>
      </c>
      <c r="AD4" s="1">
        <v>0.56637564114817029</v>
      </c>
      <c r="AE4" s="1">
        <v>0.57095647306785202</v>
      </c>
      <c r="AM4" s="1" t="s">
        <v>2</v>
      </c>
      <c r="AN4" s="1">
        <v>0.9703488557089226</v>
      </c>
      <c r="AO4" s="1">
        <v>0.54313932157320799</v>
      </c>
      <c r="AP4" s="1">
        <v>0.66719700466191123</v>
      </c>
      <c r="AQ4" s="1">
        <v>0.62393335098920044</v>
      </c>
      <c r="AR4" s="1">
        <v>0.83134751900267578</v>
      </c>
      <c r="AS4" s="1">
        <v>0.57846007641426678</v>
      </c>
      <c r="AT4" s="1">
        <v>0.50137939870078185</v>
      </c>
      <c r="AU4" s="1">
        <v>0.49867488904218127</v>
      </c>
    </row>
    <row r="5" spans="1:47" s="1" customFormat="1" x14ac:dyDescent="0.25"/>
    <row r="6" spans="1:47" x14ac:dyDescent="0.25">
      <c r="A6" t="s">
        <v>163</v>
      </c>
      <c r="T6" t="s">
        <v>163</v>
      </c>
    </row>
    <row r="7" spans="1:47" x14ac:dyDescent="0.25">
      <c r="AM7" t="s">
        <v>971</v>
      </c>
    </row>
    <row r="8" spans="1:47" x14ac:dyDescent="0.25">
      <c r="A8" t="s">
        <v>41</v>
      </c>
      <c r="T8" t="s">
        <v>41</v>
      </c>
    </row>
    <row r="9" spans="1:47" x14ac:dyDescent="0.25">
      <c r="AM9" t="s">
        <v>41</v>
      </c>
    </row>
    <row r="10" spans="1:47" x14ac:dyDescent="0.25">
      <c r="A10" t="s">
        <v>144</v>
      </c>
      <c r="T10" t="s">
        <v>144</v>
      </c>
    </row>
    <row r="11" spans="1:47" x14ac:dyDescent="0.25">
      <c r="A11" t="s">
        <v>145</v>
      </c>
      <c r="T11" t="s">
        <v>145</v>
      </c>
      <c r="AM11" t="s">
        <v>144</v>
      </c>
    </row>
    <row r="12" spans="1:47" x14ac:dyDescent="0.25">
      <c r="A12" t="s">
        <v>44</v>
      </c>
      <c r="T12" t="s">
        <v>44</v>
      </c>
      <c r="AM12" t="s">
        <v>145</v>
      </c>
    </row>
    <row r="13" spans="1:47" x14ac:dyDescent="0.25">
      <c r="AM13" t="s">
        <v>44</v>
      </c>
    </row>
    <row r="15" spans="1:47" x14ac:dyDescent="0.25">
      <c r="A15" t="s">
        <v>146</v>
      </c>
      <c r="T15" t="s">
        <v>146</v>
      </c>
    </row>
    <row r="16" spans="1:47" x14ac:dyDescent="0.25">
      <c r="AM16" t="s">
        <v>146</v>
      </c>
    </row>
    <row r="17" spans="1:39" x14ac:dyDescent="0.25">
      <c r="A17" t="s">
        <v>164</v>
      </c>
      <c r="T17" t="s">
        <v>147</v>
      </c>
    </row>
    <row r="18" spans="1:39" x14ac:dyDescent="0.25">
      <c r="A18" t="s">
        <v>165</v>
      </c>
      <c r="T18" t="s">
        <v>159</v>
      </c>
      <c r="AM18" t="s">
        <v>155</v>
      </c>
    </row>
    <row r="19" spans="1:39" x14ac:dyDescent="0.25">
      <c r="A19" t="s">
        <v>166</v>
      </c>
      <c r="T19" t="s">
        <v>854</v>
      </c>
      <c r="AM19" t="s">
        <v>972</v>
      </c>
    </row>
    <row r="20" spans="1:39" x14ac:dyDescent="0.25">
      <c r="A20" t="s">
        <v>167</v>
      </c>
      <c r="T20" t="s">
        <v>160</v>
      </c>
      <c r="AM20" t="s">
        <v>973</v>
      </c>
    </row>
    <row r="21" spans="1:39" x14ac:dyDescent="0.25">
      <c r="A21" t="s">
        <v>168</v>
      </c>
      <c r="T21" t="s">
        <v>855</v>
      </c>
      <c r="AM21" t="s">
        <v>974</v>
      </c>
    </row>
    <row r="22" spans="1:39" x14ac:dyDescent="0.25">
      <c r="A22" t="s">
        <v>169</v>
      </c>
      <c r="T22" t="s">
        <v>161</v>
      </c>
      <c r="AM22" t="s">
        <v>975</v>
      </c>
    </row>
    <row r="23" spans="1:39" x14ac:dyDescent="0.25">
      <c r="A23" t="s">
        <v>170</v>
      </c>
      <c r="T23" t="s">
        <v>856</v>
      </c>
      <c r="AM23" t="s">
        <v>976</v>
      </c>
    </row>
    <row r="24" spans="1:39" x14ac:dyDescent="0.25">
      <c r="A24" t="s">
        <v>171</v>
      </c>
      <c r="T24" t="s">
        <v>162</v>
      </c>
      <c r="AM24" t="s">
        <v>977</v>
      </c>
    </row>
    <row r="25" spans="1:39" x14ac:dyDescent="0.25">
      <c r="A25" t="s">
        <v>172</v>
      </c>
      <c r="T25" t="s">
        <v>857</v>
      </c>
      <c r="AM25" t="s">
        <v>978</v>
      </c>
    </row>
    <row r="26" spans="1:39" x14ac:dyDescent="0.25">
      <c r="A26" t="s">
        <v>173</v>
      </c>
      <c r="T26" t="s">
        <v>858</v>
      </c>
      <c r="AM26" t="s">
        <v>979</v>
      </c>
    </row>
    <row r="27" spans="1:39" x14ac:dyDescent="0.25">
      <c r="A27" t="s">
        <v>174</v>
      </c>
      <c r="T27" t="s">
        <v>859</v>
      </c>
    </row>
    <row r="28" spans="1:39" x14ac:dyDescent="0.25">
      <c r="A28" t="s">
        <v>175</v>
      </c>
      <c r="AM28" t="s">
        <v>980</v>
      </c>
    </row>
    <row r="29" spans="1:39" x14ac:dyDescent="0.25">
      <c r="A29" t="s">
        <v>176</v>
      </c>
      <c r="T29" t="s">
        <v>148</v>
      </c>
    </row>
    <row r="30" spans="1:39" x14ac:dyDescent="0.25">
      <c r="A30" t="s">
        <v>177</v>
      </c>
    </row>
    <row r="31" spans="1:39" s="5" customFormat="1" x14ac:dyDescent="0.25">
      <c r="A31" s="5" t="s">
        <v>178</v>
      </c>
      <c r="AM31" s="5" t="s">
        <v>149</v>
      </c>
    </row>
    <row r="32" spans="1:39" s="5" customFormat="1" x14ac:dyDescent="0.25">
      <c r="A32" s="5" t="s">
        <v>179</v>
      </c>
      <c r="T32" s="5" t="s">
        <v>149</v>
      </c>
    </row>
    <row r="33" spans="1:39" s="5" customFormat="1" x14ac:dyDescent="0.25">
      <c r="A33" s="5" t="s">
        <v>180</v>
      </c>
      <c r="AM33" s="5" t="s">
        <v>150</v>
      </c>
    </row>
    <row r="34" spans="1:39" s="5" customFormat="1" x14ac:dyDescent="0.25">
      <c r="A34" s="5" t="s">
        <v>181</v>
      </c>
      <c r="T34" s="5" t="s">
        <v>150</v>
      </c>
      <c r="AM34" s="5" t="s">
        <v>151</v>
      </c>
    </row>
    <row r="35" spans="1:39" s="5" customFormat="1" x14ac:dyDescent="0.25">
      <c r="T35" s="5" t="s">
        <v>151</v>
      </c>
      <c r="AM35" s="5" t="s">
        <v>981</v>
      </c>
    </row>
    <row r="36" spans="1:39" x14ac:dyDescent="0.25">
      <c r="A36" t="s">
        <v>182</v>
      </c>
      <c r="T36" t="s">
        <v>860</v>
      </c>
      <c r="AM36" t="s">
        <v>982</v>
      </c>
    </row>
    <row r="37" spans="1:39" x14ac:dyDescent="0.25">
      <c r="T37" t="s">
        <v>861</v>
      </c>
    </row>
    <row r="38" spans="1:39" x14ac:dyDescent="0.25">
      <c r="AM38" t="s">
        <v>157</v>
      </c>
    </row>
    <row r="39" spans="1:39" x14ac:dyDescent="0.25">
      <c r="A39" t="s">
        <v>149</v>
      </c>
      <c r="T39" t="s">
        <v>157</v>
      </c>
      <c r="AM39" t="s">
        <v>158</v>
      </c>
    </row>
    <row r="40" spans="1:39" x14ac:dyDescent="0.25">
      <c r="T40" t="s">
        <v>158</v>
      </c>
    </row>
    <row r="41" spans="1:39" x14ac:dyDescent="0.25">
      <c r="A41" t="s">
        <v>150</v>
      </c>
    </row>
    <row r="42" spans="1:39" x14ac:dyDescent="0.25">
      <c r="A42" t="s">
        <v>151</v>
      </c>
      <c r="AM42" t="s">
        <v>983</v>
      </c>
    </row>
    <row r="43" spans="1:39" x14ac:dyDescent="0.25">
      <c r="A43" t="s">
        <v>183</v>
      </c>
      <c r="T43" t="s">
        <v>862</v>
      </c>
    </row>
    <row r="44" spans="1:39" x14ac:dyDescent="0.25">
      <c r="A44" t="s">
        <v>184</v>
      </c>
      <c r="T44" t="s">
        <v>54</v>
      </c>
      <c r="AM44" t="s">
        <v>41</v>
      </c>
    </row>
    <row r="45" spans="1:39" x14ac:dyDescent="0.25">
      <c r="T45" t="s">
        <v>185</v>
      </c>
    </row>
    <row r="46" spans="1:39" x14ac:dyDescent="0.25">
      <c r="A46" t="s">
        <v>157</v>
      </c>
      <c r="AM46" t="s">
        <v>42</v>
      </c>
    </row>
    <row r="47" spans="1:39" x14ac:dyDescent="0.25">
      <c r="A47" t="s">
        <v>158</v>
      </c>
      <c r="T47" t="s">
        <v>41</v>
      </c>
      <c r="AM47" t="s">
        <v>43</v>
      </c>
    </row>
    <row r="48" spans="1:39" x14ac:dyDescent="0.25">
      <c r="AM48" t="s">
        <v>44</v>
      </c>
    </row>
    <row r="49" spans="1:39" x14ac:dyDescent="0.25">
      <c r="T49" t="s">
        <v>42</v>
      </c>
    </row>
    <row r="50" spans="1:39" x14ac:dyDescent="0.25">
      <c r="A50" t="s">
        <v>185</v>
      </c>
      <c r="T50" t="s">
        <v>43</v>
      </c>
      <c r="AM50" t="s">
        <v>45</v>
      </c>
    </row>
    <row r="51" spans="1:39" x14ac:dyDescent="0.25">
      <c r="T51" t="s">
        <v>44</v>
      </c>
    </row>
    <row r="52" spans="1:39" x14ac:dyDescent="0.25">
      <c r="A52" t="s">
        <v>186</v>
      </c>
    </row>
    <row r="53" spans="1:39" x14ac:dyDescent="0.25">
      <c r="A53" t="s">
        <v>187</v>
      </c>
      <c r="T53" t="s">
        <v>45</v>
      </c>
      <c r="AM53" t="s">
        <v>46</v>
      </c>
    </row>
    <row r="54" spans="1:39" x14ac:dyDescent="0.25">
      <c r="A54" t="s">
        <v>188</v>
      </c>
    </row>
    <row r="55" spans="1:39" x14ac:dyDescent="0.25">
      <c r="A55" t="s">
        <v>187</v>
      </c>
      <c r="AM55" t="s">
        <v>47</v>
      </c>
    </row>
    <row r="56" spans="1:39" x14ac:dyDescent="0.25">
      <c r="T56" t="s">
        <v>46</v>
      </c>
      <c r="AM56" t="s">
        <v>984</v>
      </c>
    </row>
    <row r="57" spans="1:39" x14ac:dyDescent="0.25">
      <c r="AM57" t="s">
        <v>985</v>
      </c>
    </row>
    <row r="58" spans="1:39" x14ac:dyDescent="0.25">
      <c r="A58" t="s">
        <v>41</v>
      </c>
      <c r="T58" t="s">
        <v>47</v>
      </c>
    </row>
    <row r="59" spans="1:39" x14ac:dyDescent="0.25">
      <c r="T59" t="s">
        <v>863</v>
      </c>
    </row>
    <row r="60" spans="1:39" x14ac:dyDescent="0.25">
      <c r="A60" t="s">
        <v>42</v>
      </c>
      <c r="T60" t="s">
        <v>190</v>
      </c>
      <c r="AM60" t="s">
        <v>48</v>
      </c>
    </row>
    <row r="61" spans="1:39" x14ac:dyDescent="0.25">
      <c r="A61" t="s">
        <v>43</v>
      </c>
      <c r="T61" t="s">
        <v>864</v>
      </c>
    </row>
    <row r="62" spans="1:39" x14ac:dyDescent="0.25">
      <c r="A62" t="s">
        <v>44</v>
      </c>
      <c r="AM62" t="s">
        <v>49</v>
      </c>
    </row>
    <row r="63" spans="1:39" x14ac:dyDescent="0.25">
      <c r="AM63" t="s">
        <v>986</v>
      </c>
    </row>
    <row r="64" spans="1:39" x14ac:dyDescent="0.25">
      <c r="A64" t="s">
        <v>45</v>
      </c>
      <c r="T64" t="s">
        <v>48</v>
      </c>
      <c r="AM64" t="s">
        <v>987</v>
      </c>
    </row>
    <row r="65" spans="1:39" x14ac:dyDescent="0.25">
      <c r="AM65" t="s">
        <v>988</v>
      </c>
    </row>
    <row r="66" spans="1:39" x14ac:dyDescent="0.25">
      <c r="T66" t="s">
        <v>49</v>
      </c>
    </row>
    <row r="67" spans="1:39" x14ac:dyDescent="0.25">
      <c r="A67" t="s">
        <v>46</v>
      </c>
      <c r="T67" t="s">
        <v>865</v>
      </c>
    </row>
    <row r="68" spans="1:39" x14ac:dyDescent="0.25">
      <c r="T68" t="s">
        <v>866</v>
      </c>
      <c r="AM68" t="s">
        <v>50</v>
      </c>
    </row>
    <row r="69" spans="1:39" x14ac:dyDescent="0.25">
      <c r="A69" t="s">
        <v>47</v>
      </c>
      <c r="T69" t="s">
        <v>867</v>
      </c>
    </row>
    <row r="70" spans="1:39" x14ac:dyDescent="0.25">
      <c r="A70" t="s">
        <v>189</v>
      </c>
      <c r="AM70" t="s">
        <v>51</v>
      </c>
    </row>
    <row r="71" spans="1:39" x14ac:dyDescent="0.25">
      <c r="A71" t="s">
        <v>190</v>
      </c>
      <c r="AM71" t="s">
        <v>989</v>
      </c>
    </row>
    <row r="72" spans="1:39" x14ac:dyDescent="0.25">
      <c r="A72" t="s">
        <v>191</v>
      </c>
      <c r="T72" t="s">
        <v>50</v>
      </c>
    </row>
    <row r="73" spans="1:39" x14ac:dyDescent="0.25">
      <c r="A73" t="s">
        <v>192</v>
      </c>
    </row>
    <row r="74" spans="1:39" x14ac:dyDescent="0.25">
      <c r="T74" t="s">
        <v>51</v>
      </c>
      <c r="AM74" t="s">
        <v>52</v>
      </c>
    </row>
    <row r="75" spans="1:39" x14ac:dyDescent="0.25">
      <c r="T75" t="s">
        <v>868</v>
      </c>
    </row>
    <row r="76" spans="1:39" x14ac:dyDescent="0.25">
      <c r="A76" t="s">
        <v>48</v>
      </c>
      <c r="AM76" t="s">
        <v>53</v>
      </c>
    </row>
    <row r="77" spans="1:39" x14ac:dyDescent="0.25">
      <c r="AM77" t="s">
        <v>990</v>
      </c>
    </row>
    <row r="78" spans="1:39" x14ac:dyDescent="0.25">
      <c r="A78" t="s">
        <v>49</v>
      </c>
      <c r="T78" t="s">
        <v>52</v>
      </c>
      <c r="AM78" t="s">
        <v>991</v>
      </c>
    </row>
    <row r="79" spans="1:39" x14ac:dyDescent="0.25">
      <c r="A79" t="s">
        <v>193</v>
      </c>
      <c r="AM79" t="s">
        <v>992</v>
      </c>
    </row>
    <row r="80" spans="1:39" x14ac:dyDescent="0.25">
      <c r="A80" t="s">
        <v>194</v>
      </c>
      <c r="T80" t="s">
        <v>53</v>
      </c>
      <c r="AM80" t="s">
        <v>993</v>
      </c>
    </row>
    <row r="81" spans="1:39" x14ac:dyDescent="0.25">
      <c r="A81" t="s">
        <v>195</v>
      </c>
      <c r="T81" t="s">
        <v>869</v>
      </c>
      <c r="AM81" t="s">
        <v>994</v>
      </c>
    </row>
    <row r="82" spans="1:39" x14ac:dyDescent="0.25">
      <c r="T82" t="s">
        <v>870</v>
      </c>
      <c r="AM82" t="s">
        <v>995</v>
      </c>
    </row>
    <row r="83" spans="1:39" x14ac:dyDescent="0.25">
      <c r="T83" t="s">
        <v>871</v>
      </c>
      <c r="AM83" t="s">
        <v>996</v>
      </c>
    </row>
    <row r="84" spans="1:39" x14ac:dyDescent="0.25">
      <c r="A84" t="s">
        <v>50</v>
      </c>
      <c r="T84" t="s">
        <v>872</v>
      </c>
      <c r="AM84" t="s">
        <v>997</v>
      </c>
    </row>
    <row r="85" spans="1:39" x14ac:dyDescent="0.25">
      <c r="T85" t="s">
        <v>873</v>
      </c>
    </row>
    <row r="86" spans="1:39" x14ac:dyDescent="0.25">
      <c r="A86" t="s">
        <v>51</v>
      </c>
      <c r="T86" t="s">
        <v>874</v>
      </c>
      <c r="AM86" t="s">
        <v>998</v>
      </c>
    </row>
    <row r="87" spans="1:39" x14ac:dyDescent="0.25">
      <c r="A87" t="s">
        <v>196</v>
      </c>
      <c r="T87" t="s">
        <v>875</v>
      </c>
    </row>
    <row r="88" spans="1:39" x14ac:dyDescent="0.25">
      <c r="T88" t="s">
        <v>876</v>
      </c>
      <c r="AM88" t="s">
        <v>54</v>
      </c>
    </row>
    <row r="89" spans="1:39" x14ac:dyDescent="0.25">
      <c r="T89" t="s">
        <v>877</v>
      </c>
      <c r="AM89" t="s">
        <v>55</v>
      </c>
    </row>
    <row r="90" spans="1:39" x14ac:dyDescent="0.25">
      <c r="A90" t="s">
        <v>52</v>
      </c>
      <c r="T90" t="s">
        <v>878</v>
      </c>
    </row>
    <row r="91" spans="1:39" x14ac:dyDescent="0.25">
      <c r="AM91" t="s">
        <v>56</v>
      </c>
    </row>
    <row r="92" spans="1:39" x14ac:dyDescent="0.25">
      <c r="A92" t="s">
        <v>53</v>
      </c>
      <c r="T92" t="s">
        <v>879</v>
      </c>
    </row>
    <row r="93" spans="1:39" x14ac:dyDescent="0.25">
      <c r="A93" t="s">
        <v>197</v>
      </c>
      <c r="AM93" t="s">
        <v>57</v>
      </c>
    </row>
    <row r="94" spans="1:39" x14ac:dyDescent="0.25">
      <c r="A94" t="s">
        <v>198</v>
      </c>
      <c r="T94" t="s">
        <v>54</v>
      </c>
      <c r="AM94" t="s">
        <v>58</v>
      </c>
    </row>
    <row r="95" spans="1:39" x14ac:dyDescent="0.25">
      <c r="A95" t="s">
        <v>199</v>
      </c>
      <c r="T95" t="s">
        <v>55</v>
      </c>
      <c r="AM95" t="s">
        <v>106</v>
      </c>
    </row>
    <row r="96" spans="1:39" x14ac:dyDescent="0.25">
      <c r="A96" t="s">
        <v>200</v>
      </c>
      <c r="AM96" t="s">
        <v>110</v>
      </c>
    </row>
    <row r="97" spans="1:39" x14ac:dyDescent="0.25">
      <c r="A97" t="s">
        <v>201</v>
      </c>
      <c r="T97" t="s">
        <v>56</v>
      </c>
      <c r="AM97" t="s">
        <v>111</v>
      </c>
    </row>
    <row r="98" spans="1:39" x14ac:dyDescent="0.25">
      <c r="A98" t="s">
        <v>202</v>
      </c>
      <c r="AM98" t="s">
        <v>112</v>
      </c>
    </row>
    <row r="99" spans="1:39" x14ac:dyDescent="0.25">
      <c r="A99" t="s">
        <v>203</v>
      </c>
      <c r="T99" t="s">
        <v>57</v>
      </c>
      <c r="AM99" t="s">
        <v>113</v>
      </c>
    </row>
    <row r="100" spans="1:39" x14ac:dyDescent="0.25">
      <c r="A100" t="s">
        <v>204</v>
      </c>
      <c r="T100" t="s">
        <v>98</v>
      </c>
      <c r="AM100" t="s">
        <v>116</v>
      </c>
    </row>
    <row r="101" spans="1:39" x14ac:dyDescent="0.25">
      <c r="A101" t="s">
        <v>205</v>
      </c>
      <c r="T101" t="s">
        <v>58</v>
      </c>
      <c r="AM101" t="s">
        <v>117</v>
      </c>
    </row>
    <row r="102" spans="1:39" x14ac:dyDescent="0.25">
      <c r="A102" t="s">
        <v>206</v>
      </c>
      <c r="T102" t="s">
        <v>101</v>
      </c>
    </row>
    <row r="103" spans="1:39" x14ac:dyDescent="0.25">
      <c r="A103" t="s">
        <v>207</v>
      </c>
      <c r="T103" t="s">
        <v>102</v>
      </c>
      <c r="AM103" t="s">
        <v>66</v>
      </c>
    </row>
    <row r="104" spans="1:39" x14ac:dyDescent="0.25">
      <c r="A104" t="s">
        <v>208</v>
      </c>
      <c r="T104" t="s">
        <v>103</v>
      </c>
    </row>
    <row r="105" spans="1:39" x14ac:dyDescent="0.25">
      <c r="A105" t="s">
        <v>209</v>
      </c>
      <c r="T105" t="s">
        <v>104</v>
      </c>
    </row>
    <row r="106" spans="1:39" x14ac:dyDescent="0.25">
      <c r="A106" t="s">
        <v>210</v>
      </c>
      <c r="T106" t="s">
        <v>107</v>
      </c>
      <c r="AM106" t="s">
        <v>67</v>
      </c>
    </row>
    <row r="107" spans="1:39" x14ac:dyDescent="0.25">
      <c r="A107" t="s">
        <v>211</v>
      </c>
      <c r="T107" t="s">
        <v>108</v>
      </c>
    </row>
    <row r="108" spans="1:39" x14ac:dyDescent="0.25">
      <c r="A108" t="s">
        <v>212</v>
      </c>
      <c r="T108" t="s">
        <v>114</v>
      </c>
      <c r="AM108" t="s">
        <v>215</v>
      </c>
    </row>
    <row r="109" spans="1:39" x14ac:dyDescent="0.25">
      <c r="A109" t="s">
        <v>213</v>
      </c>
      <c r="T109" t="s">
        <v>115</v>
      </c>
      <c r="AM109" t="s">
        <v>216</v>
      </c>
    </row>
    <row r="110" spans="1:39" x14ac:dyDescent="0.25">
      <c r="AM110" t="s">
        <v>999</v>
      </c>
    </row>
    <row r="111" spans="1:39" x14ac:dyDescent="0.25">
      <c r="A111" t="s">
        <v>214</v>
      </c>
      <c r="T111" t="s">
        <v>66</v>
      </c>
      <c r="AM111" t="s">
        <v>1000</v>
      </c>
    </row>
    <row r="112" spans="1:39" x14ac:dyDescent="0.25">
      <c r="AM112" t="s">
        <v>1001</v>
      </c>
    </row>
    <row r="113" spans="1:39" x14ac:dyDescent="0.25">
      <c r="A113" t="s">
        <v>54</v>
      </c>
      <c r="AM113" t="s">
        <v>1002</v>
      </c>
    </row>
    <row r="114" spans="1:39" x14ac:dyDescent="0.25">
      <c r="A114" t="s">
        <v>55</v>
      </c>
      <c r="T114" t="s">
        <v>67</v>
      </c>
      <c r="AM114" t="s">
        <v>1003</v>
      </c>
    </row>
    <row r="115" spans="1:39" x14ac:dyDescent="0.25">
      <c r="AM115" t="s">
        <v>1004</v>
      </c>
    </row>
    <row r="116" spans="1:39" x14ac:dyDescent="0.25">
      <c r="A116" t="s">
        <v>56</v>
      </c>
      <c r="T116" t="s">
        <v>215</v>
      </c>
      <c r="AM116" t="s">
        <v>1005</v>
      </c>
    </row>
    <row r="117" spans="1:39" x14ac:dyDescent="0.25">
      <c r="T117" t="s">
        <v>216</v>
      </c>
      <c r="AM117" t="s">
        <v>1006</v>
      </c>
    </row>
    <row r="118" spans="1:39" x14ac:dyDescent="0.25">
      <c r="A118" t="s">
        <v>57</v>
      </c>
      <c r="T118" t="s">
        <v>880</v>
      </c>
      <c r="AM118" t="s">
        <v>1007</v>
      </c>
    </row>
    <row r="119" spans="1:39" x14ac:dyDescent="0.25">
      <c r="A119" t="s">
        <v>98</v>
      </c>
      <c r="T119" t="s">
        <v>881</v>
      </c>
      <c r="AM119" t="s">
        <v>1008</v>
      </c>
    </row>
    <row r="120" spans="1:39" x14ac:dyDescent="0.25">
      <c r="A120" t="s">
        <v>58</v>
      </c>
      <c r="T120" t="s">
        <v>882</v>
      </c>
      <c r="AM120" t="s">
        <v>1009</v>
      </c>
    </row>
    <row r="121" spans="1:39" x14ac:dyDescent="0.25">
      <c r="A121" t="s">
        <v>101</v>
      </c>
      <c r="T121" t="s">
        <v>883</v>
      </c>
      <c r="AM121" t="s">
        <v>1010</v>
      </c>
    </row>
    <row r="122" spans="1:39" x14ac:dyDescent="0.25">
      <c r="A122" t="s">
        <v>102</v>
      </c>
      <c r="T122" t="s">
        <v>884</v>
      </c>
      <c r="AM122" t="s">
        <v>1011</v>
      </c>
    </row>
    <row r="123" spans="1:39" x14ac:dyDescent="0.25">
      <c r="A123" t="s">
        <v>103</v>
      </c>
      <c r="T123" t="s">
        <v>885</v>
      </c>
      <c r="AM123" t="s">
        <v>1012</v>
      </c>
    </row>
    <row r="124" spans="1:39" x14ac:dyDescent="0.25">
      <c r="A124" t="s">
        <v>104</v>
      </c>
      <c r="T124" t="s">
        <v>886</v>
      </c>
      <c r="AM124" t="s">
        <v>1013</v>
      </c>
    </row>
    <row r="125" spans="1:39" x14ac:dyDescent="0.25">
      <c r="A125" t="s">
        <v>106</v>
      </c>
      <c r="T125" t="s">
        <v>887</v>
      </c>
      <c r="AM125" t="s">
        <v>1014</v>
      </c>
    </row>
    <row r="126" spans="1:39" x14ac:dyDescent="0.25">
      <c r="A126" t="s">
        <v>107</v>
      </c>
      <c r="T126" t="s">
        <v>888</v>
      </c>
      <c r="AM126" t="s">
        <v>1015</v>
      </c>
    </row>
    <row r="127" spans="1:39" x14ac:dyDescent="0.25">
      <c r="A127" t="s">
        <v>108</v>
      </c>
      <c r="T127" t="s">
        <v>889</v>
      </c>
      <c r="AM127" t="s">
        <v>1016</v>
      </c>
    </row>
    <row r="128" spans="1:39" x14ac:dyDescent="0.25">
      <c r="A128" t="s">
        <v>110</v>
      </c>
      <c r="T128" t="s">
        <v>890</v>
      </c>
      <c r="AM128" t="s">
        <v>1017</v>
      </c>
    </row>
    <row r="129" spans="1:39" x14ac:dyDescent="0.25">
      <c r="A129" t="s">
        <v>111</v>
      </c>
      <c r="T129" t="s">
        <v>891</v>
      </c>
      <c r="AM129" t="s">
        <v>1018</v>
      </c>
    </row>
    <row r="130" spans="1:39" x14ac:dyDescent="0.25">
      <c r="A130" t="s">
        <v>112</v>
      </c>
      <c r="T130" t="s">
        <v>892</v>
      </c>
      <c r="AM130" t="s">
        <v>1019</v>
      </c>
    </row>
    <row r="131" spans="1:39" x14ac:dyDescent="0.25">
      <c r="A131" t="s">
        <v>113</v>
      </c>
      <c r="T131" t="s">
        <v>893</v>
      </c>
      <c r="AM131" t="s">
        <v>1020</v>
      </c>
    </row>
    <row r="132" spans="1:39" x14ac:dyDescent="0.25">
      <c r="A132" t="s">
        <v>114</v>
      </c>
      <c r="T132" t="s">
        <v>894</v>
      </c>
      <c r="AM132" t="s">
        <v>1021</v>
      </c>
    </row>
    <row r="133" spans="1:39" x14ac:dyDescent="0.25">
      <c r="A133" t="s">
        <v>115</v>
      </c>
      <c r="T133" t="s">
        <v>895</v>
      </c>
      <c r="AM133" t="s">
        <v>1022</v>
      </c>
    </row>
    <row r="134" spans="1:39" x14ac:dyDescent="0.25">
      <c r="A134" t="s">
        <v>116</v>
      </c>
      <c r="T134" t="s">
        <v>896</v>
      </c>
      <c r="AM134" t="s">
        <v>1023</v>
      </c>
    </row>
    <row r="135" spans="1:39" x14ac:dyDescent="0.25">
      <c r="A135" t="s">
        <v>117</v>
      </c>
      <c r="T135" t="s">
        <v>897</v>
      </c>
      <c r="AM135" t="s">
        <v>1024</v>
      </c>
    </row>
    <row r="136" spans="1:39" x14ac:dyDescent="0.25">
      <c r="T136" t="s">
        <v>898</v>
      </c>
      <c r="AM136" t="s">
        <v>1025</v>
      </c>
    </row>
    <row r="137" spans="1:39" x14ac:dyDescent="0.25">
      <c r="A137" t="s">
        <v>66</v>
      </c>
      <c r="T137" t="s">
        <v>899</v>
      </c>
      <c r="AM137" t="s">
        <v>1026</v>
      </c>
    </row>
    <row r="138" spans="1:39" x14ac:dyDescent="0.25">
      <c r="T138" t="s">
        <v>900</v>
      </c>
    </row>
    <row r="139" spans="1:39" x14ac:dyDescent="0.25">
      <c r="T139" t="s">
        <v>901</v>
      </c>
      <c r="AM139" t="s">
        <v>1027</v>
      </c>
    </row>
    <row r="140" spans="1:39" x14ac:dyDescent="0.25">
      <c r="A140" t="s">
        <v>67</v>
      </c>
      <c r="T140" t="s">
        <v>902</v>
      </c>
    </row>
    <row r="141" spans="1:39" x14ac:dyDescent="0.25">
      <c r="T141" t="s">
        <v>903</v>
      </c>
      <c r="AM141" t="s">
        <v>54</v>
      </c>
    </row>
    <row r="142" spans="1:39" x14ac:dyDescent="0.25">
      <c r="A142" t="s">
        <v>215</v>
      </c>
      <c r="T142" t="s">
        <v>904</v>
      </c>
      <c r="AM142" t="s">
        <v>71</v>
      </c>
    </row>
    <row r="143" spans="1:39" x14ac:dyDescent="0.25">
      <c r="A143" t="s">
        <v>216</v>
      </c>
      <c r="T143" t="s">
        <v>905</v>
      </c>
    </row>
    <row r="144" spans="1:39" x14ac:dyDescent="0.25">
      <c r="A144" t="s">
        <v>217</v>
      </c>
      <c r="T144" t="s">
        <v>906</v>
      </c>
      <c r="AM144" t="s">
        <v>54</v>
      </c>
    </row>
    <row r="145" spans="1:39" x14ac:dyDescent="0.25">
      <c r="A145" t="s">
        <v>218</v>
      </c>
      <c r="T145" t="s">
        <v>907</v>
      </c>
      <c r="AM145" t="s">
        <v>72</v>
      </c>
    </row>
    <row r="146" spans="1:39" x14ac:dyDescent="0.25">
      <c r="A146" t="s">
        <v>219</v>
      </c>
      <c r="T146" t="s">
        <v>908</v>
      </c>
    </row>
    <row r="147" spans="1:39" x14ac:dyDescent="0.25">
      <c r="A147" t="s">
        <v>220</v>
      </c>
      <c r="T147" t="s">
        <v>909</v>
      </c>
      <c r="AM147" t="s">
        <v>73</v>
      </c>
    </row>
    <row r="148" spans="1:39" x14ac:dyDescent="0.25">
      <c r="A148" t="s">
        <v>221</v>
      </c>
      <c r="T148" t="s">
        <v>910</v>
      </c>
    </row>
    <row r="149" spans="1:39" x14ac:dyDescent="0.25">
      <c r="A149" t="s">
        <v>222</v>
      </c>
      <c r="T149" t="s">
        <v>911</v>
      </c>
      <c r="AM149" t="s">
        <v>57</v>
      </c>
    </row>
    <row r="150" spans="1:39" x14ac:dyDescent="0.25">
      <c r="A150" t="s">
        <v>223</v>
      </c>
      <c r="T150" t="s">
        <v>912</v>
      </c>
      <c r="AM150" t="s">
        <v>58</v>
      </c>
    </row>
    <row r="151" spans="1:39" x14ac:dyDescent="0.25">
      <c r="A151" t="s">
        <v>224</v>
      </c>
      <c r="T151" t="s">
        <v>913</v>
      </c>
      <c r="AM151" t="s">
        <v>60</v>
      </c>
    </row>
    <row r="152" spans="1:39" x14ac:dyDescent="0.25">
      <c r="A152" t="s">
        <v>225</v>
      </c>
      <c r="T152" t="s">
        <v>914</v>
      </c>
      <c r="AM152" t="s">
        <v>1028</v>
      </c>
    </row>
    <row r="153" spans="1:39" x14ac:dyDescent="0.25">
      <c r="A153" t="s">
        <v>226</v>
      </c>
      <c r="T153" t="s">
        <v>915</v>
      </c>
      <c r="AM153" t="s">
        <v>1029</v>
      </c>
    </row>
    <row r="154" spans="1:39" x14ac:dyDescent="0.25">
      <c r="A154" t="s">
        <v>227</v>
      </c>
      <c r="T154" t="s">
        <v>916</v>
      </c>
      <c r="AM154" t="s">
        <v>1030</v>
      </c>
    </row>
    <row r="155" spans="1:39" x14ac:dyDescent="0.25">
      <c r="A155" t="s">
        <v>228</v>
      </c>
      <c r="T155" t="s">
        <v>917</v>
      </c>
      <c r="AM155" t="s">
        <v>1031</v>
      </c>
    </row>
    <row r="156" spans="1:39" x14ac:dyDescent="0.25">
      <c r="A156" t="s">
        <v>229</v>
      </c>
      <c r="T156" t="s">
        <v>918</v>
      </c>
      <c r="AM156" t="s">
        <v>1032</v>
      </c>
    </row>
    <row r="157" spans="1:39" x14ac:dyDescent="0.25">
      <c r="A157" t="s">
        <v>230</v>
      </c>
      <c r="T157" t="s">
        <v>919</v>
      </c>
      <c r="AM157" t="s">
        <v>1033</v>
      </c>
    </row>
    <row r="158" spans="1:39" x14ac:dyDescent="0.25">
      <c r="A158" t="s">
        <v>231</v>
      </c>
      <c r="T158" t="s">
        <v>920</v>
      </c>
    </row>
    <row r="159" spans="1:39" x14ac:dyDescent="0.25">
      <c r="A159" t="s">
        <v>232</v>
      </c>
      <c r="T159" t="s">
        <v>921</v>
      </c>
      <c r="AM159" t="s">
        <v>66</v>
      </c>
    </row>
    <row r="160" spans="1:39" x14ac:dyDescent="0.25">
      <c r="A160" t="s">
        <v>233</v>
      </c>
      <c r="T160" t="s">
        <v>922</v>
      </c>
    </row>
    <row r="161" spans="1:39" x14ac:dyDescent="0.25">
      <c r="A161" t="s">
        <v>234</v>
      </c>
      <c r="T161" t="s">
        <v>923</v>
      </c>
    </row>
    <row r="162" spans="1:39" x14ac:dyDescent="0.25">
      <c r="A162" t="s">
        <v>235</v>
      </c>
      <c r="T162" t="s">
        <v>924</v>
      </c>
      <c r="AM162" t="s">
        <v>79</v>
      </c>
    </row>
    <row r="163" spans="1:39" x14ac:dyDescent="0.25">
      <c r="A163" t="s">
        <v>236</v>
      </c>
    </row>
    <row r="164" spans="1:39" x14ac:dyDescent="0.25">
      <c r="A164" t="s">
        <v>237</v>
      </c>
      <c r="T164" t="s">
        <v>70</v>
      </c>
      <c r="AM164" t="s">
        <v>68</v>
      </c>
    </row>
    <row r="165" spans="1:39" x14ac:dyDescent="0.25">
      <c r="A165" t="s">
        <v>238</v>
      </c>
      <c r="AM165" t="s">
        <v>69</v>
      </c>
    </row>
    <row r="166" spans="1:39" x14ac:dyDescent="0.25">
      <c r="A166" t="s">
        <v>239</v>
      </c>
      <c r="T166" t="s">
        <v>54</v>
      </c>
      <c r="AM166" t="s">
        <v>1034</v>
      </c>
    </row>
    <row r="167" spans="1:39" x14ac:dyDescent="0.25">
      <c r="A167" t="s">
        <v>240</v>
      </c>
      <c r="T167" t="s">
        <v>71</v>
      </c>
      <c r="AM167" t="s">
        <v>1035</v>
      </c>
    </row>
    <row r="168" spans="1:39" x14ac:dyDescent="0.25">
      <c r="A168" t="s">
        <v>241</v>
      </c>
      <c r="AM168" t="s">
        <v>1036</v>
      </c>
    </row>
    <row r="169" spans="1:39" x14ac:dyDescent="0.25">
      <c r="A169" t="s">
        <v>242</v>
      </c>
      <c r="T169" t="s">
        <v>54</v>
      </c>
      <c r="AM169" t="s">
        <v>1037</v>
      </c>
    </row>
    <row r="170" spans="1:39" x14ac:dyDescent="0.25">
      <c r="A170" t="s">
        <v>243</v>
      </c>
      <c r="T170" t="s">
        <v>72</v>
      </c>
      <c r="AM170" t="s">
        <v>1038</v>
      </c>
    </row>
    <row r="171" spans="1:39" x14ac:dyDescent="0.25">
      <c r="A171" t="s">
        <v>244</v>
      </c>
      <c r="AM171" t="s">
        <v>1039</v>
      </c>
    </row>
    <row r="172" spans="1:39" x14ac:dyDescent="0.25">
      <c r="A172" t="s">
        <v>245</v>
      </c>
      <c r="T172" t="s">
        <v>73</v>
      </c>
      <c r="AM172" t="s">
        <v>1040</v>
      </c>
    </row>
    <row r="173" spans="1:39" x14ac:dyDescent="0.25">
      <c r="A173" t="s">
        <v>246</v>
      </c>
      <c r="AM173" t="s">
        <v>1041</v>
      </c>
    </row>
    <row r="174" spans="1:39" x14ac:dyDescent="0.25">
      <c r="A174" t="s">
        <v>247</v>
      </c>
      <c r="T174" t="s">
        <v>57</v>
      </c>
      <c r="AM174" t="s">
        <v>1042</v>
      </c>
    </row>
    <row r="175" spans="1:39" x14ac:dyDescent="0.25">
      <c r="A175" t="s">
        <v>248</v>
      </c>
      <c r="T175" t="s">
        <v>98</v>
      </c>
      <c r="AM175" t="s">
        <v>1043</v>
      </c>
    </row>
    <row r="176" spans="1:39" x14ac:dyDescent="0.25">
      <c r="A176" t="s">
        <v>249</v>
      </c>
      <c r="T176" t="s">
        <v>58</v>
      </c>
      <c r="AM176" t="s">
        <v>1044</v>
      </c>
    </row>
    <row r="177" spans="1:39" x14ac:dyDescent="0.25">
      <c r="A177" t="s">
        <v>250</v>
      </c>
      <c r="T177" t="s">
        <v>101</v>
      </c>
      <c r="AM177" t="s">
        <v>1045</v>
      </c>
    </row>
    <row r="178" spans="1:39" x14ac:dyDescent="0.25">
      <c r="A178" t="s">
        <v>251</v>
      </c>
      <c r="T178" t="s">
        <v>102</v>
      </c>
      <c r="AM178" t="s">
        <v>1046</v>
      </c>
    </row>
    <row r="179" spans="1:39" x14ac:dyDescent="0.25">
      <c r="A179" t="s">
        <v>252</v>
      </c>
      <c r="T179" t="s">
        <v>103</v>
      </c>
      <c r="AM179" t="s">
        <v>1047</v>
      </c>
    </row>
    <row r="180" spans="1:39" x14ac:dyDescent="0.25">
      <c r="A180" t="s">
        <v>253</v>
      </c>
      <c r="T180" t="s">
        <v>104</v>
      </c>
      <c r="AM180" t="s">
        <v>1048</v>
      </c>
    </row>
    <row r="181" spans="1:39" x14ac:dyDescent="0.25">
      <c r="A181" t="s">
        <v>254</v>
      </c>
      <c r="T181" t="s">
        <v>107</v>
      </c>
      <c r="AM181" t="s">
        <v>1049</v>
      </c>
    </row>
    <row r="182" spans="1:39" x14ac:dyDescent="0.25">
      <c r="A182" t="s">
        <v>255</v>
      </c>
      <c r="T182" t="s">
        <v>108</v>
      </c>
      <c r="AM182" t="s">
        <v>1050</v>
      </c>
    </row>
    <row r="183" spans="1:39" x14ac:dyDescent="0.25">
      <c r="A183" t="s">
        <v>256</v>
      </c>
      <c r="T183" t="s">
        <v>114</v>
      </c>
      <c r="AM183" t="s">
        <v>1051</v>
      </c>
    </row>
    <row r="184" spans="1:39" x14ac:dyDescent="0.25">
      <c r="A184" t="s">
        <v>257</v>
      </c>
      <c r="T184" t="s">
        <v>115</v>
      </c>
      <c r="AM184" t="s">
        <v>1052</v>
      </c>
    </row>
    <row r="185" spans="1:39" x14ac:dyDescent="0.25">
      <c r="A185" t="s">
        <v>258</v>
      </c>
      <c r="AM185" t="s">
        <v>1053</v>
      </c>
    </row>
    <row r="186" spans="1:39" x14ac:dyDescent="0.25">
      <c r="A186" t="s">
        <v>259</v>
      </c>
      <c r="T186" t="s">
        <v>66</v>
      </c>
      <c r="AM186" t="s">
        <v>1054</v>
      </c>
    </row>
    <row r="187" spans="1:39" x14ac:dyDescent="0.25">
      <c r="A187" t="s">
        <v>260</v>
      </c>
      <c r="AM187" t="s">
        <v>1055</v>
      </c>
    </row>
    <row r="188" spans="1:39" x14ac:dyDescent="0.25">
      <c r="A188" t="s">
        <v>261</v>
      </c>
      <c r="AM188" t="s">
        <v>1056</v>
      </c>
    </row>
    <row r="189" spans="1:39" x14ac:dyDescent="0.25">
      <c r="A189" t="s">
        <v>262</v>
      </c>
      <c r="T189" t="s">
        <v>79</v>
      </c>
      <c r="AM189" t="s">
        <v>1057</v>
      </c>
    </row>
    <row r="190" spans="1:39" x14ac:dyDescent="0.25">
      <c r="A190" t="s">
        <v>263</v>
      </c>
      <c r="AM190" t="s">
        <v>1058</v>
      </c>
    </row>
    <row r="191" spans="1:39" x14ac:dyDescent="0.25">
      <c r="A191" t="s">
        <v>264</v>
      </c>
      <c r="T191" t="s">
        <v>215</v>
      </c>
      <c r="AM191" t="s">
        <v>1059</v>
      </c>
    </row>
    <row r="192" spans="1:39" x14ac:dyDescent="0.25">
      <c r="A192" t="s">
        <v>265</v>
      </c>
      <c r="T192" t="s">
        <v>216</v>
      </c>
      <c r="AM192" t="s">
        <v>1060</v>
      </c>
    </row>
    <row r="193" spans="1:39" x14ac:dyDescent="0.25">
      <c r="A193" t="s">
        <v>266</v>
      </c>
      <c r="T193" t="s">
        <v>925</v>
      </c>
      <c r="AM193" t="s">
        <v>1061</v>
      </c>
    </row>
    <row r="194" spans="1:39" x14ac:dyDescent="0.25">
      <c r="A194" t="s">
        <v>267</v>
      </c>
      <c r="T194" t="s">
        <v>926</v>
      </c>
    </row>
    <row r="195" spans="1:39" x14ac:dyDescent="0.25">
      <c r="A195" t="s">
        <v>268</v>
      </c>
      <c r="T195" t="s">
        <v>927</v>
      </c>
      <c r="AM195" t="s">
        <v>1062</v>
      </c>
    </row>
    <row r="196" spans="1:39" x14ac:dyDescent="0.25">
      <c r="A196" t="s">
        <v>269</v>
      </c>
      <c r="T196" t="s">
        <v>928</v>
      </c>
    </row>
    <row r="197" spans="1:39" x14ac:dyDescent="0.25">
      <c r="A197" t="s">
        <v>270</v>
      </c>
      <c r="T197" t="s">
        <v>929</v>
      </c>
      <c r="AM197" t="s">
        <v>54</v>
      </c>
    </row>
    <row r="198" spans="1:39" x14ac:dyDescent="0.25">
      <c r="A198" t="s">
        <v>271</v>
      </c>
      <c r="T198" t="s">
        <v>930</v>
      </c>
      <c r="AM198" t="s">
        <v>81</v>
      </c>
    </row>
    <row r="199" spans="1:39" x14ac:dyDescent="0.25">
      <c r="A199" t="s">
        <v>272</v>
      </c>
      <c r="T199" t="s">
        <v>931</v>
      </c>
    </row>
    <row r="200" spans="1:39" x14ac:dyDescent="0.25">
      <c r="A200" t="s">
        <v>273</v>
      </c>
      <c r="T200" t="s">
        <v>932</v>
      </c>
      <c r="AM200" t="s">
        <v>54</v>
      </c>
    </row>
    <row r="201" spans="1:39" x14ac:dyDescent="0.25">
      <c r="A201" t="s">
        <v>274</v>
      </c>
      <c r="T201" t="s">
        <v>933</v>
      </c>
      <c r="AM201" t="s">
        <v>1063</v>
      </c>
    </row>
    <row r="202" spans="1:39" x14ac:dyDescent="0.25">
      <c r="A202" t="s">
        <v>275</v>
      </c>
      <c r="T202" t="s">
        <v>934</v>
      </c>
    </row>
    <row r="203" spans="1:39" x14ac:dyDescent="0.25">
      <c r="A203" t="s">
        <v>276</v>
      </c>
      <c r="T203" t="s">
        <v>935</v>
      </c>
      <c r="AM203" t="s">
        <v>54</v>
      </c>
    </row>
    <row r="204" spans="1:39" x14ac:dyDescent="0.25">
      <c r="A204" t="s">
        <v>277</v>
      </c>
      <c r="T204" t="s">
        <v>936</v>
      </c>
      <c r="AM204" t="s">
        <v>1064</v>
      </c>
    </row>
    <row r="205" spans="1:39" x14ac:dyDescent="0.25">
      <c r="A205" t="s">
        <v>278</v>
      </c>
      <c r="T205" t="s">
        <v>937</v>
      </c>
    </row>
    <row r="206" spans="1:39" x14ac:dyDescent="0.25">
      <c r="A206" t="s">
        <v>279</v>
      </c>
      <c r="T206" t="s">
        <v>938</v>
      </c>
    </row>
    <row r="207" spans="1:39" x14ac:dyDescent="0.25">
      <c r="A207" t="s">
        <v>280</v>
      </c>
      <c r="T207" t="s">
        <v>939</v>
      </c>
    </row>
    <row r="208" spans="1:39" x14ac:dyDescent="0.25">
      <c r="A208" t="s">
        <v>281</v>
      </c>
      <c r="T208" t="s">
        <v>940</v>
      </c>
    </row>
    <row r="209" spans="1:20" x14ac:dyDescent="0.25">
      <c r="A209" t="s">
        <v>282</v>
      </c>
      <c r="T209" t="s">
        <v>941</v>
      </c>
    </row>
    <row r="210" spans="1:20" x14ac:dyDescent="0.25">
      <c r="A210" t="s">
        <v>283</v>
      </c>
      <c r="T210" t="s">
        <v>942</v>
      </c>
    </row>
    <row r="211" spans="1:20" x14ac:dyDescent="0.25">
      <c r="A211" t="s">
        <v>284</v>
      </c>
      <c r="T211" t="s">
        <v>943</v>
      </c>
    </row>
    <row r="212" spans="1:20" x14ac:dyDescent="0.25">
      <c r="A212" t="s">
        <v>285</v>
      </c>
      <c r="T212" t="s">
        <v>944</v>
      </c>
    </row>
    <row r="213" spans="1:20" x14ac:dyDescent="0.25">
      <c r="A213" t="s">
        <v>286</v>
      </c>
      <c r="T213" t="s">
        <v>945</v>
      </c>
    </row>
    <row r="214" spans="1:20" x14ac:dyDescent="0.25">
      <c r="A214" t="s">
        <v>287</v>
      </c>
      <c r="T214" t="s">
        <v>946</v>
      </c>
    </row>
    <row r="215" spans="1:20" x14ac:dyDescent="0.25">
      <c r="A215" t="s">
        <v>288</v>
      </c>
      <c r="T215" t="s">
        <v>947</v>
      </c>
    </row>
    <row r="216" spans="1:20" x14ac:dyDescent="0.25">
      <c r="A216" t="s">
        <v>289</v>
      </c>
      <c r="T216" t="s">
        <v>948</v>
      </c>
    </row>
    <row r="217" spans="1:20" x14ac:dyDescent="0.25">
      <c r="A217" t="s">
        <v>290</v>
      </c>
      <c r="T217" t="s">
        <v>949</v>
      </c>
    </row>
    <row r="218" spans="1:20" x14ac:dyDescent="0.25">
      <c r="A218" t="s">
        <v>291</v>
      </c>
      <c r="T218" t="s">
        <v>950</v>
      </c>
    </row>
    <row r="219" spans="1:20" x14ac:dyDescent="0.25">
      <c r="A219" t="s">
        <v>292</v>
      </c>
      <c r="T219" t="s">
        <v>951</v>
      </c>
    </row>
    <row r="220" spans="1:20" x14ac:dyDescent="0.25">
      <c r="A220" t="s">
        <v>293</v>
      </c>
      <c r="T220" t="s">
        <v>952</v>
      </c>
    </row>
    <row r="221" spans="1:20" x14ac:dyDescent="0.25">
      <c r="A221" t="s">
        <v>294</v>
      </c>
      <c r="T221" t="s">
        <v>953</v>
      </c>
    </row>
    <row r="222" spans="1:20" x14ac:dyDescent="0.25">
      <c r="A222" t="s">
        <v>295</v>
      </c>
      <c r="T222" t="s">
        <v>954</v>
      </c>
    </row>
    <row r="223" spans="1:20" x14ac:dyDescent="0.25">
      <c r="A223" t="s">
        <v>296</v>
      </c>
      <c r="T223" t="s">
        <v>955</v>
      </c>
    </row>
    <row r="224" spans="1:20" x14ac:dyDescent="0.25">
      <c r="A224" t="s">
        <v>297</v>
      </c>
      <c r="T224" t="s">
        <v>956</v>
      </c>
    </row>
    <row r="225" spans="1:20" x14ac:dyDescent="0.25">
      <c r="A225" t="s">
        <v>298</v>
      </c>
      <c r="T225" t="s">
        <v>957</v>
      </c>
    </row>
    <row r="226" spans="1:20" x14ac:dyDescent="0.25">
      <c r="A226" t="s">
        <v>299</v>
      </c>
      <c r="T226" t="s">
        <v>958</v>
      </c>
    </row>
    <row r="227" spans="1:20" x14ac:dyDescent="0.25">
      <c r="A227" t="s">
        <v>300</v>
      </c>
      <c r="T227" t="s">
        <v>959</v>
      </c>
    </row>
    <row r="228" spans="1:20" x14ac:dyDescent="0.25">
      <c r="A228" t="s">
        <v>301</v>
      </c>
      <c r="T228" t="s">
        <v>960</v>
      </c>
    </row>
    <row r="229" spans="1:20" x14ac:dyDescent="0.25">
      <c r="A229" t="s">
        <v>302</v>
      </c>
      <c r="T229" t="s">
        <v>961</v>
      </c>
    </row>
    <row r="230" spans="1:20" x14ac:dyDescent="0.25">
      <c r="A230" t="s">
        <v>303</v>
      </c>
      <c r="T230" t="s">
        <v>962</v>
      </c>
    </row>
    <row r="231" spans="1:20" x14ac:dyDescent="0.25">
      <c r="A231" t="s">
        <v>304</v>
      </c>
      <c r="T231" t="s">
        <v>963</v>
      </c>
    </row>
    <row r="232" spans="1:20" x14ac:dyDescent="0.25">
      <c r="A232" t="s">
        <v>305</v>
      </c>
      <c r="T232" t="s">
        <v>964</v>
      </c>
    </row>
    <row r="233" spans="1:20" x14ac:dyDescent="0.25">
      <c r="A233" t="s">
        <v>306</v>
      </c>
      <c r="T233" t="s">
        <v>965</v>
      </c>
    </row>
    <row r="234" spans="1:20" x14ac:dyDescent="0.25">
      <c r="A234" t="s">
        <v>307</v>
      </c>
      <c r="T234" t="s">
        <v>966</v>
      </c>
    </row>
    <row r="235" spans="1:20" x14ac:dyDescent="0.25">
      <c r="A235" t="s">
        <v>308</v>
      </c>
      <c r="T235" t="s">
        <v>967</v>
      </c>
    </row>
    <row r="236" spans="1:20" x14ac:dyDescent="0.25">
      <c r="A236" t="s">
        <v>309</v>
      </c>
      <c r="T236" t="s">
        <v>968</v>
      </c>
    </row>
    <row r="237" spans="1:20" x14ac:dyDescent="0.25">
      <c r="A237" t="s">
        <v>310</v>
      </c>
      <c r="T237" t="s">
        <v>969</v>
      </c>
    </row>
    <row r="238" spans="1:20" x14ac:dyDescent="0.25">
      <c r="A238" t="s">
        <v>311</v>
      </c>
    </row>
    <row r="239" spans="1:20" x14ac:dyDescent="0.25">
      <c r="A239" t="s">
        <v>312</v>
      </c>
      <c r="T239" t="s">
        <v>80</v>
      </c>
    </row>
    <row r="240" spans="1:20" x14ac:dyDescent="0.25">
      <c r="A240" t="s">
        <v>313</v>
      </c>
    </row>
    <row r="241" spans="1:20" x14ac:dyDescent="0.25">
      <c r="A241" t="s">
        <v>314</v>
      </c>
      <c r="T241" t="s">
        <v>54</v>
      </c>
    </row>
    <row r="242" spans="1:20" x14ac:dyDescent="0.25">
      <c r="A242" t="s">
        <v>315</v>
      </c>
      <c r="T242" t="s">
        <v>81</v>
      </c>
    </row>
    <row r="243" spans="1:20" x14ac:dyDescent="0.25">
      <c r="A243" t="s">
        <v>316</v>
      </c>
    </row>
    <row r="244" spans="1:20" x14ac:dyDescent="0.25">
      <c r="A244" t="s">
        <v>317</v>
      </c>
      <c r="T244" t="s">
        <v>54</v>
      </c>
    </row>
    <row r="245" spans="1:20" x14ac:dyDescent="0.25">
      <c r="A245" t="s">
        <v>318</v>
      </c>
      <c r="T245" t="s">
        <v>153</v>
      </c>
    </row>
    <row r="246" spans="1:20" x14ac:dyDescent="0.25">
      <c r="A246" t="s">
        <v>319</v>
      </c>
    </row>
    <row r="247" spans="1:20" x14ac:dyDescent="0.25">
      <c r="A247" t="s">
        <v>320</v>
      </c>
      <c r="T247" t="s">
        <v>54</v>
      </c>
    </row>
    <row r="248" spans="1:20" x14ac:dyDescent="0.25">
      <c r="A248" t="s">
        <v>321</v>
      </c>
      <c r="T248" t="s">
        <v>523</v>
      </c>
    </row>
    <row r="249" spans="1:20" x14ac:dyDescent="0.25">
      <c r="A249" t="s">
        <v>322</v>
      </c>
    </row>
    <row r="250" spans="1:20" x14ac:dyDescent="0.25">
      <c r="A250" t="s">
        <v>323</v>
      </c>
      <c r="T250" t="s">
        <v>54</v>
      </c>
    </row>
    <row r="251" spans="1:20" x14ac:dyDescent="0.25">
      <c r="A251" t="s">
        <v>324</v>
      </c>
    </row>
    <row r="252" spans="1:20" x14ac:dyDescent="0.25">
      <c r="A252" t="s">
        <v>325</v>
      </c>
    </row>
    <row r="253" spans="1:20" x14ac:dyDescent="0.25">
      <c r="A253" t="s">
        <v>326</v>
      </c>
    </row>
    <row r="254" spans="1:20" x14ac:dyDescent="0.25">
      <c r="A254" t="s">
        <v>327</v>
      </c>
    </row>
    <row r="255" spans="1:20" x14ac:dyDescent="0.25">
      <c r="A255" t="s">
        <v>328</v>
      </c>
    </row>
    <row r="256" spans="1:20" x14ac:dyDescent="0.25">
      <c r="A256" t="s">
        <v>329</v>
      </c>
    </row>
    <row r="257" spans="1:1" x14ac:dyDescent="0.25">
      <c r="A257" t="s">
        <v>330</v>
      </c>
    </row>
    <row r="258" spans="1:1" x14ac:dyDescent="0.25">
      <c r="A258" t="s">
        <v>331</v>
      </c>
    </row>
    <row r="259" spans="1:1" x14ac:dyDescent="0.25">
      <c r="A259" t="s">
        <v>332</v>
      </c>
    </row>
    <row r="260" spans="1:1" x14ac:dyDescent="0.25">
      <c r="A260" t="s">
        <v>333</v>
      </c>
    </row>
    <row r="261" spans="1:1" x14ac:dyDescent="0.25">
      <c r="A261" t="s">
        <v>334</v>
      </c>
    </row>
    <row r="262" spans="1:1" x14ac:dyDescent="0.25">
      <c r="A262" t="s">
        <v>335</v>
      </c>
    </row>
    <row r="263" spans="1:1" x14ac:dyDescent="0.25">
      <c r="A263" t="s">
        <v>336</v>
      </c>
    </row>
    <row r="264" spans="1:1" x14ac:dyDescent="0.25">
      <c r="A264" t="s">
        <v>337</v>
      </c>
    </row>
    <row r="265" spans="1:1" x14ac:dyDescent="0.25">
      <c r="A265" t="s">
        <v>338</v>
      </c>
    </row>
    <row r="266" spans="1:1" x14ac:dyDescent="0.25">
      <c r="A266" t="s">
        <v>339</v>
      </c>
    </row>
    <row r="267" spans="1:1" x14ac:dyDescent="0.25">
      <c r="A267" t="s">
        <v>340</v>
      </c>
    </row>
    <row r="268" spans="1:1" x14ac:dyDescent="0.25">
      <c r="A268" t="s">
        <v>341</v>
      </c>
    </row>
    <row r="269" spans="1:1" x14ac:dyDescent="0.25">
      <c r="A269" t="s">
        <v>342</v>
      </c>
    </row>
    <row r="270" spans="1:1" x14ac:dyDescent="0.25">
      <c r="A270" t="s">
        <v>343</v>
      </c>
    </row>
    <row r="271" spans="1:1" x14ac:dyDescent="0.25">
      <c r="A271" t="s">
        <v>344</v>
      </c>
    </row>
    <row r="272" spans="1:1" x14ac:dyDescent="0.25">
      <c r="A272" t="s">
        <v>345</v>
      </c>
    </row>
    <row r="273" spans="1:1" x14ac:dyDescent="0.25">
      <c r="A273" t="s">
        <v>346</v>
      </c>
    </row>
    <row r="274" spans="1:1" x14ac:dyDescent="0.25">
      <c r="A274" t="s">
        <v>347</v>
      </c>
    </row>
    <row r="275" spans="1:1" x14ac:dyDescent="0.25">
      <c r="A275" t="s">
        <v>348</v>
      </c>
    </row>
    <row r="276" spans="1:1" x14ac:dyDescent="0.25">
      <c r="A276" t="s">
        <v>349</v>
      </c>
    </row>
    <row r="277" spans="1:1" x14ac:dyDescent="0.25">
      <c r="A277" t="s">
        <v>350</v>
      </c>
    </row>
    <row r="278" spans="1:1" x14ac:dyDescent="0.25">
      <c r="A278" t="s">
        <v>351</v>
      </c>
    </row>
    <row r="279" spans="1:1" x14ac:dyDescent="0.25">
      <c r="A279" t="s">
        <v>352</v>
      </c>
    </row>
    <row r="281" spans="1:1" x14ac:dyDescent="0.25">
      <c r="A281" t="s">
        <v>353</v>
      </c>
    </row>
    <row r="283" spans="1:1" x14ac:dyDescent="0.25">
      <c r="A283" t="s">
        <v>54</v>
      </c>
    </row>
    <row r="284" spans="1:1" x14ac:dyDescent="0.25">
      <c r="A284" t="s">
        <v>72</v>
      </c>
    </row>
    <row r="286" spans="1:1" x14ac:dyDescent="0.25">
      <c r="A286" t="s">
        <v>73</v>
      </c>
    </row>
    <row r="288" spans="1:1" x14ac:dyDescent="0.25">
      <c r="A288" t="s">
        <v>57</v>
      </c>
    </row>
    <row r="289" spans="1:1" x14ac:dyDescent="0.25">
      <c r="A289" t="s">
        <v>98</v>
      </c>
    </row>
    <row r="290" spans="1:1" x14ac:dyDescent="0.25">
      <c r="A290" t="s">
        <v>122</v>
      </c>
    </row>
    <row r="291" spans="1:1" x14ac:dyDescent="0.25">
      <c r="A291" t="s">
        <v>354</v>
      </c>
    </row>
    <row r="292" spans="1:1" x14ac:dyDescent="0.25">
      <c r="A292" t="s">
        <v>355</v>
      </c>
    </row>
    <row r="293" spans="1:1" x14ac:dyDescent="0.25">
      <c r="A293" t="s">
        <v>356</v>
      </c>
    </row>
    <row r="294" spans="1:1" x14ac:dyDescent="0.25">
      <c r="A294" t="s">
        <v>357</v>
      </c>
    </row>
    <row r="295" spans="1:1" x14ac:dyDescent="0.25">
      <c r="A295" t="s">
        <v>358</v>
      </c>
    </row>
    <row r="296" spans="1:1" x14ac:dyDescent="0.25">
      <c r="A296" t="s">
        <v>359</v>
      </c>
    </row>
    <row r="297" spans="1:1" x14ac:dyDescent="0.25">
      <c r="A297" t="s">
        <v>360</v>
      </c>
    </row>
    <row r="298" spans="1:1" x14ac:dyDescent="0.25">
      <c r="A298" t="s">
        <v>361</v>
      </c>
    </row>
    <row r="299" spans="1:1" x14ac:dyDescent="0.25">
      <c r="A299" t="s">
        <v>362</v>
      </c>
    </row>
    <row r="300" spans="1:1" x14ac:dyDescent="0.25">
      <c r="A300" t="s">
        <v>363</v>
      </c>
    </row>
    <row r="301" spans="1:1" x14ac:dyDescent="0.25">
      <c r="A301" t="s">
        <v>364</v>
      </c>
    </row>
    <row r="302" spans="1:1" x14ac:dyDescent="0.25">
      <c r="A302" t="s">
        <v>365</v>
      </c>
    </row>
    <row r="303" spans="1:1" x14ac:dyDescent="0.25">
      <c r="A303" t="s">
        <v>366</v>
      </c>
    </row>
    <row r="304" spans="1:1" x14ac:dyDescent="0.25">
      <c r="A304" t="s">
        <v>367</v>
      </c>
    </row>
    <row r="305" spans="1:1" x14ac:dyDescent="0.25">
      <c r="A305" t="s">
        <v>368</v>
      </c>
    </row>
    <row r="307" spans="1:1" x14ac:dyDescent="0.25">
      <c r="A307" t="s">
        <v>66</v>
      </c>
    </row>
    <row r="310" spans="1:1" x14ac:dyDescent="0.25">
      <c r="A310" t="s">
        <v>79</v>
      </c>
    </row>
    <row r="312" spans="1:1" x14ac:dyDescent="0.25">
      <c r="A312" t="s">
        <v>68</v>
      </c>
    </row>
    <row r="313" spans="1:1" x14ac:dyDescent="0.25">
      <c r="A313" t="s">
        <v>69</v>
      </c>
    </row>
    <row r="314" spans="1:1" x14ac:dyDescent="0.25">
      <c r="A314" t="s">
        <v>369</v>
      </c>
    </row>
    <row r="315" spans="1:1" x14ac:dyDescent="0.25">
      <c r="A315" t="s">
        <v>370</v>
      </c>
    </row>
    <row r="316" spans="1:1" x14ac:dyDescent="0.25">
      <c r="A316" t="s">
        <v>371</v>
      </c>
    </row>
    <row r="317" spans="1:1" x14ac:dyDescent="0.25">
      <c r="A317" t="s">
        <v>372</v>
      </c>
    </row>
    <row r="318" spans="1:1" x14ac:dyDescent="0.25">
      <c r="A318" t="s">
        <v>373</v>
      </c>
    </row>
    <row r="319" spans="1:1" x14ac:dyDescent="0.25">
      <c r="A319" t="s">
        <v>374</v>
      </c>
    </row>
    <row r="320" spans="1:1" x14ac:dyDescent="0.25">
      <c r="A320" t="s">
        <v>375</v>
      </c>
    </row>
    <row r="321" spans="1:1" x14ac:dyDescent="0.25">
      <c r="A321" t="s">
        <v>376</v>
      </c>
    </row>
    <row r="322" spans="1:1" s="2" customFormat="1" x14ac:dyDescent="0.25">
      <c r="A322" s="2" t="s">
        <v>377</v>
      </c>
    </row>
    <row r="323" spans="1:1" x14ac:dyDescent="0.25">
      <c r="A323" t="s">
        <v>378</v>
      </c>
    </row>
    <row r="324" spans="1:1" x14ac:dyDescent="0.25">
      <c r="A324" t="s">
        <v>379</v>
      </c>
    </row>
    <row r="325" spans="1:1" x14ac:dyDescent="0.25">
      <c r="A325" t="s">
        <v>380</v>
      </c>
    </row>
    <row r="326" spans="1:1" x14ac:dyDescent="0.25">
      <c r="A326" t="s">
        <v>381</v>
      </c>
    </row>
    <row r="327" spans="1:1" x14ac:dyDescent="0.25">
      <c r="A327" t="s">
        <v>382</v>
      </c>
    </row>
    <row r="328" spans="1:1" x14ac:dyDescent="0.25">
      <c r="A328" t="s">
        <v>383</v>
      </c>
    </row>
    <row r="329" spans="1:1" x14ac:dyDescent="0.25">
      <c r="A329" t="s">
        <v>384</v>
      </c>
    </row>
    <row r="330" spans="1:1" x14ac:dyDescent="0.25">
      <c r="A330" t="s">
        <v>385</v>
      </c>
    </row>
    <row r="331" spans="1:1" x14ac:dyDescent="0.25">
      <c r="A331" t="s">
        <v>386</v>
      </c>
    </row>
    <row r="332" spans="1:1" x14ac:dyDescent="0.25">
      <c r="A332" t="s">
        <v>387</v>
      </c>
    </row>
    <row r="333" spans="1:1" x14ac:dyDescent="0.25">
      <c r="A333" t="s">
        <v>388</v>
      </c>
    </row>
    <row r="334" spans="1:1" x14ac:dyDescent="0.25">
      <c r="A334" t="s">
        <v>389</v>
      </c>
    </row>
    <row r="335" spans="1:1" x14ac:dyDescent="0.25">
      <c r="A335" t="s">
        <v>390</v>
      </c>
    </row>
    <row r="336" spans="1:1" x14ac:dyDescent="0.25">
      <c r="A336" t="s">
        <v>391</v>
      </c>
    </row>
    <row r="337" spans="1:1" x14ac:dyDescent="0.25">
      <c r="A337" t="s">
        <v>392</v>
      </c>
    </row>
    <row r="338" spans="1:1" x14ac:dyDescent="0.25">
      <c r="A338" t="s">
        <v>393</v>
      </c>
    </row>
    <row r="339" spans="1:1" x14ac:dyDescent="0.25">
      <c r="A339" t="s">
        <v>394</v>
      </c>
    </row>
    <row r="340" spans="1:1" x14ac:dyDescent="0.25">
      <c r="A340" t="s">
        <v>395</v>
      </c>
    </row>
    <row r="341" spans="1:1" x14ac:dyDescent="0.25">
      <c r="A341" t="s">
        <v>396</v>
      </c>
    </row>
    <row r="342" spans="1:1" x14ac:dyDescent="0.25">
      <c r="A342" t="s">
        <v>397</v>
      </c>
    </row>
    <row r="343" spans="1:1" x14ac:dyDescent="0.25">
      <c r="A343" t="s">
        <v>398</v>
      </c>
    </row>
    <row r="344" spans="1:1" x14ac:dyDescent="0.25">
      <c r="A344" t="s">
        <v>399</v>
      </c>
    </row>
    <row r="345" spans="1:1" x14ac:dyDescent="0.25">
      <c r="A345" t="s">
        <v>400</v>
      </c>
    </row>
    <row r="346" spans="1:1" x14ac:dyDescent="0.25">
      <c r="A346" t="s">
        <v>401</v>
      </c>
    </row>
    <row r="347" spans="1:1" x14ac:dyDescent="0.25">
      <c r="A347" t="s">
        <v>402</v>
      </c>
    </row>
    <row r="348" spans="1:1" x14ac:dyDescent="0.25">
      <c r="A348" t="s">
        <v>403</v>
      </c>
    </row>
    <row r="349" spans="1:1" x14ac:dyDescent="0.25">
      <c r="A349" t="s">
        <v>404</v>
      </c>
    </row>
    <row r="350" spans="1:1" x14ac:dyDescent="0.25">
      <c r="A350" t="s">
        <v>405</v>
      </c>
    </row>
    <row r="351" spans="1:1" x14ac:dyDescent="0.25">
      <c r="A351" t="s">
        <v>406</v>
      </c>
    </row>
    <row r="352" spans="1:1" x14ac:dyDescent="0.25">
      <c r="A352" t="s">
        <v>407</v>
      </c>
    </row>
    <row r="353" spans="1:1" x14ac:dyDescent="0.25">
      <c r="A353" t="s">
        <v>408</v>
      </c>
    </row>
    <row r="354" spans="1:1" x14ac:dyDescent="0.25">
      <c r="A354" t="s">
        <v>409</v>
      </c>
    </row>
    <row r="355" spans="1:1" x14ac:dyDescent="0.25">
      <c r="A355" t="s">
        <v>410</v>
      </c>
    </row>
    <row r="356" spans="1:1" x14ac:dyDescent="0.25">
      <c r="A356" t="s">
        <v>411</v>
      </c>
    </row>
    <row r="357" spans="1:1" x14ac:dyDescent="0.25">
      <c r="A357" t="s">
        <v>412</v>
      </c>
    </row>
    <row r="358" spans="1:1" x14ac:dyDescent="0.25">
      <c r="A358" t="s">
        <v>413</v>
      </c>
    </row>
    <row r="359" spans="1:1" x14ac:dyDescent="0.25">
      <c r="A359" t="s">
        <v>414</v>
      </c>
    </row>
    <row r="360" spans="1:1" x14ac:dyDescent="0.25">
      <c r="A360" t="s">
        <v>415</v>
      </c>
    </row>
    <row r="361" spans="1:1" x14ac:dyDescent="0.25">
      <c r="A361" t="s">
        <v>416</v>
      </c>
    </row>
    <row r="362" spans="1:1" x14ac:dyDescent="0.25">
      <c r="A362" t="s">
        <v>417</v>
      </c>
    </row>
    <row r="363" spans="1:1" x14ac:dyDescent="0.25">
      <c r="A363" t="s">
        <v>418</v>
      </c>
    </row>
    <row r="364" spans="1:1" x14ac:dyDescent="0.25">
      <c r="A364" t="s">
        <v>419</v>
      </c>
    </row>
    <row r="365" spans="1:1" x14ac:dyDescent="0.25">
      <c r="A365" t="s">
        <v>420</v>
      </c>
    </row>
    <row r="366" spans="1:1" x14ac:dyDescent="0.25">
      <c r="A366" t="s">
        <v>421</v>
      </c>
    </row>
    <row r="367" spans="1:1" x14ac:dyDescent="0.25">
      <c r="A367" t="s">
        <v>422</v>
      </c>
    </row>
    <row r="368" spans="1:1" x14ac:dyDescent="0.25">
      <c r="A368" t="s">
        <v>423</v>
      </c>
    </row>
    <row r="369" spans="1:1" x14ac:dyDescent="0.25">
      <c r="A369" t="s">
        <v>424</v>
      </c>
    </row>
    <row r="370" spans="1:1" x14ac:dyDescent="0.25">
      <c r="A370" t="s">
        <v>425</v>
      </c>
    </row>
    <row r="371" spans="1:1" x14ac:dyDescent="0.25">
      <c r="A371" t="s">
        <v>426</v>
      </c>
    </row>
    <row r="372" spans="1:1" x14ac:dyDescent="0.25">
      <c r="A372" t="s">
        <v>427</v>
      </c>
    </row>
    <row r="373" spans="1:1" x14ac:dyDescent="0.25">
      <c r="A373" t="s">
        <v>428</v>
      </c>
    </row>
    <row r="374" spans="1:1" x14ac:dyDescent="0.25">
      <c r="A374" t="s">
        <v>429</v>
      </c>
    </row>
    <row r="375" spans="1:1" x14ac:dyDescent="0.25">
      <c r="A375" t="s">
        <v>430</v>
      </c>
    </row>
    <row r="376" spans="1:1" x14ac:dyDescent="0.25">
      <c r="A376" t="s">
        <v>431</v>
      </c>
    </row>
    <row r="377" spans="1:1" x14ac:dyDescent="0.25">
      <c r="A377" t="s">
        <v>432</v>
      </c>
    </row>
    <row r="378" spans="1:1" x14ac:dyDescent="0.25">
      <c r="A378" t="s">
        <v>433</v>
      </c>
    </row>
    <row r="379" spans="1:1" x14ac:dyDescent="0.25">
      <c r="A379" t="s">
        <v>434</v>
      </c>
    </row>
    <row r="380" spans="1:1" x14ac:dyDescent="0.25">
      <c r="A380" t="s">
        <v>435</v>
      </c>
    </row>
    <row r="381" spans="1:1" x14ac:dyDescent="0.25">
      <c r="A381" t="s">
        <v>436</v>
      </c>
    </row>
    <row r="382" spans="1:1" x14ac:dyDescent="0.25">
      <c r="A382" t="s">
        <v>437</v>
      </c>
    </row>
    <row r="383" spans="1:1" x14ac:dyDescent="0.25">
      <c r="A383" t="s">
        <v>438</v>
      </c>
    </row>
    <row r="384" spans="1:1" x14ac:dyDescent="0.25">
      <c r="A384" t="s">
        <v>439</v>
      </c>
    </row>
    <row r="385" spans="1:1" x14ac:dyDescent="0.25">
      <c r="A385" t="s">
        <v>440</v>
      </c>
    </row>
    <row r="386" spans="1:1" x14ac:dyDescent="0.25">
      <c r="A386" t="s">
        <v>441</v>
      </c>
    </row>
    <row r="387" spans="1:1" x14ac:dyDescent="0.25">
      <c r="A387" t="s">
        <v>442</v>
      </c>
    </row>
    <row r="388" spans="1:1" x14ac:dyDescent="0.25">
      <c r="A388" t="s">
        <v>443</v>
      </c>
    </row>
    <row r="389" spans="1:1" x14ac:dyDescent="0.25">
      <c r="A389" t="s">
        <v>444</v>
      </c>
    </row>
    <row r="390" spans="1:1" x14ac:dyDescent="0.25">
      <c r="A390" t="s">
        <v>445</v>
      </c>
    </row>
    <row r="391" spans="1:1" x14ac:dyDescent="0.25">
      <c r="A391" t="s">
        <v>446</v>
      </c>
    </row>
    <row r="392" spans="1:1" x14ac:dyDescent="0.25">
      <c r="A392" t="s">
        <v>447</v>
      </c>
    </row>
    <row r="393" spans="1:1" x14ac:dyDescent="0.25">
      <c r="A393" t="s">
        <v>448</v>
      </c>
    </row>
    <row r="394" spans="1:1" x14ac:dyDescent="0.25">
      <c r="A394" t="s">
        <v>449</v>
      </c>
    </row>
    <row r="395" spans="1:1" x14ac:dyDescent="0.25">
      <c r="A395" t="s">
        <v>450</v>
      </c>
    </row>
    <row r="396" spans="1:1" x14ac:dyDescent="0.25">
      <c r="A396" t="s">
        <v>451</v>
      </c>
    </row>
    <row r="397" spans="1:1" x14ac:dyDescent="0.25">
      <c r="A397" t="s">
        <v>452</v>
      </c>
    </row>
    <row r="398" spans="1:1" x14ac:dyDescent="0.25">
      <c r="A398" t="s">
        <v>453</v>
      </c>
    </row>
    <row r="399" spans="1:1" x14ac:dyDescent="0.25">
      <c r="A399" t="s">
        <v>454</v>
      </c>
    </row>
    <row r="400" spans="1:1" x14ac:dyDescent="0.25">
      <c r="A400" t="s">
        <v>455</v>
      </c>
    </row>
    <row r="401" spans="1:5" x14ac:dyDescent="0.25">
      <c r="A401" t="s">
        <v>456</v>
      </c>
    </row>
    <row r="402" spans="1:5" x14ac:dyDescent="0.25">
      <c r="A402" t="s">
        <v>457</v>
      </c>
    </row>
    <row r="403" spans="1:5" x14ac:dyDescent="0.25">
      <c r="A403" t="s">
        <v>458</v>
      </c>
    </row>
    <row r="404" spans="1:5" x14ac:dyDescent="0.25">
      <c r="A404" t="s">
        <v>459</v>
      </c>
    </row>
    <row r="405" spans="1:5" x14ac:dyDescent="0.25">
      <c r="A405" t="s">
        <v>460</v>
      </c>
    </row>
    <row r="406" spans="1:5" x14ac:dyDescent="0.25">
      <c r="A406" t="s">
        <v>461</v>
      </c>
    </row>
    <row r="407" spans="1:5" x14ac:dyDescent="0.25">
      <c r="A407" t="s">
        <v>462</v>
      </c>
    </row>
    <row r="408" spans="1:5" x14ac:dyDescent="0.25">
      <c r="A408" t="s">
        <v>463</v>
      </c>
    </row>
    <row r="409" spans="1:5" x14ac:dyDescent="0.25">
      <c r="A409" s="2" t="s">
        <v>464</v>
      </c>
      <c r="B409" s="2"/>
      <c r="C409" s="2"/>
      <c r="D409" s="2"/>
      <c r="E409" s="2"/>
    </row>
    <row r="410" spans="1:5" x14ac:dyDescent="0.25">
      <c r="A410" t="s">
        <v>465</v>
      </c>
    </row>
    <row r="411" spans="1:5" x14ac:dyDescent="0.25">
      <c r="A411" t="s">
        <v>466</v>
      </c>
    </row>
    <row r="412" spans="1:5" x14ac:dyDescent="0.25">
      <c r="A412" t="s">
        <v>467</v>
      </c>
    </row>
    <row r="413" spans="1:5" x14ac:dyDescent="0.25">
      <c r="A413" t="s">
        <v>468</v>
      </c>
    </row>
    <row r="414" spans="1:5" x14ac:dyDescent="0.25">
      <c r="A414" t="s">
        <v>469</v>
      </c>
    </row>
    <row r="415" spans="1:5" x14ac:dyDescent="0.25">
      <c r="A415" t="s">
        <v>470</v>
      </c>
    </row>
    <row r="416" spans="1:5" x14ac:dyDescent="0.25">
      <c r="A416" t="s">
        <v>471</v>
      </c>
    </row>
    <row r="417" spans="1:1" x14ac:dyDescent="0.25">
      <c r="A417" t="s">
        <v>472</v>
      </c>
    </row>
    <row r="418" spans="1:1" x14ac:dyDescent="0.25">
      <c r="A418" t="s">
        <v>473</v>
      </c>
    </row>
    <row r="419" spans="1:1" x14ac:dyDescent="0.25">
      <c r="A419" t="s">
        <v>474</v>
      </c>
    </row>
    <row r="420" spans="1:1" x14ac:dyDescent="0.25">
      <c r="A420" t="s">
        <v>475</v>
      </c>
    </row>
    <row r="421" spans="1:1" x14ac:dyDescent="0.25">
      <c r="A421" t="s">
        <v>476</v>
      </c>
    </row>
    <row r="422" spans="1:1" x14ac:dyDescent="0.25">
      <c r="A422" t="s">
        <v>477</v>
      </c>
    </row>
    <row r="423" spans="1:1" x14ac:dyDescent="0.25">
      <c r="A423" t="s">
        <v>478</v>
      </c>
    </row>
    <row r="424" spans="1:1" x14ac:dyDescent="0.25">
      <c r="A424" t="s">
        <v>479</v>
      </c>
    </row>
    <row r="425" spans="1:1" x14ac:dyDescent="0.25">
      <c r="A425" t="s">
        <v>480</v>
      </c>
    </row>
    <row r="426" spans="1:1" x14ac:dyDescent="0.25">
      <c r="A426" t="s">
        <v>481</v>
      </c>
    </row>
    <row r="427" spans="1:1" x14ac:dyDescent="0.25">
      <c r="A427" t="s">
        <v>482</v>
      </c>
    </row>
    <row r="428" spans="1:1" x14ac:dyDescent="0.25">
      <c r="A428" t="s">
        <v>483</v>
      </c>
    </row>
    <row r="429" spans="1:1" x14ac:dyDescent="0.25">
      <c r="A429" t="s">
        <v>484</v>
      </c>
    </row>
    <row r="430" spans="1:1" x14ac:dyDescent="0.25">
      <c r="A430" t="s">
        <v>485</v>
      </c>
    </row>
    <row r="431" spans="1:1" x14ac:dyDescent="0.25">
      <c r="A431" t="s">
        <v>486</v>
      </c>
    </row>
    <row r="432" spans="1:1" x14ac:dyDescent="0.25">
      <c r="A432" t="s">
        <v>487</v>
      </c>
    </row>
    <row r="433" spans="1:1" x14ac:dyDescent="0.25">
      <c r="A433" t="s">
        <v>488</v>
      </c>
    </row>
    <row r="434" spans="1:1" x14ac:dyDescent="0.25">
      <c r="A434" t="s">
        <v>489</v>
      </c>
    </row>
    <row r="435" spans="1:1" x14ac:dyDescent="0.25">
      <c r="A435" t="s">
        <v>490</v>
      </c>
    </row>
    <row r="436" spans="1:1" x14ac:dyDescent="0.25">
      <c r="A436" t="s">
        <v>491</v>
      </c>
    </row>
    <row r="437" spans="1:1" x14ac:dyDescent="0.25">
      <c r="A437" t="s">
        <v>492</v>
      </c>
    </row>
    <row r="438" spans="1:1" x14ac:dyDescent="0.25">
      <c r="A438" t="s">
        <v>493</v>
      </c>
    </row>
    <row r="439" spans="1:1" x14ac:dyDescent="0.25">
      <c r="A439" t="s">
        <v>494</v>
      </c>
    </row>
    <row r="440" spans="1:1" x14ac:dyDescent="0.25">
      <c r="A440" t="s">
        <v>495</v>
      </c>
    </row>
    <row r="441" spans="1:1" x14ac:dyDescent="0.25">
      <c r="A441" t="s">
        <v>496</v>
      </c>
    </row>
    <row r="442" spans="1:1" x14ac:dyDescent="0.25">
      <c r="A442" t="s">
        <v>497</v>
      </c>
    </row>
    <row r="443" spans="1:1" x14ac:dyDescent="0.25">
      <c r="A443" t="s">
        <v>498</v>
      </c>
    </row>
    <row r="444" spans="1:1" x14ac:dyDescent="0.25">
      <c r="A444" t="s">
        <v>499</v>
      </c>
    </row>
    <row r="445" spans="1:1" x14ac:dyDescent="0.25">
      <c r="A445" t="s">
        <v>500</v>
      </c>
    </row>
    <row r="446" spans="1:1" x14ac:dyDescent="0.25">
      <c r="A446" t="s">
        <v>501</v>
      </c>
    </row>
    <row r="447" spans="1:1" x14ac:dyDescent="0.25">
      <c r="A447" t="s">
        <v>502</v>
      </c>
    </row>
    <row r="448" spans="1:1" x14ac:dyDescent="0.25">
      <c r="A448" t="s">
        <v>503</v>
      </c>
    </row>
    <row r="449" spans="1:1" x14ac:dyDescent="0.25">
      <c r="A449" t="s">
        <v>504</v>
      </c>
    </row>
    <row r="451" spans="1:1" x14ac:dyDescent="0.25">
      <c r="A451" t="s">
        <v>505</v>
      </c>
    </row>
    <row r="453" spans="1:1" x14ac:dyDescent="0.25">
      <c r="A453" t="s">
        <v>54</v>
      </c>
    </row>
    <row r="454" spans="1:1" x14ac:dyDescent="0.25">
      <c r="A454" t="s">
        <v>82</v>
      </c>
    </row>
    <row r="456" spans="1:1" x14ac:dyDescent="0.25">
      <c r="A456" t="s">
        <v>83</v>
      </c>
    </row>
    <row r="458" spans="1:1" x14ac:dyDescent="0.25">
      <c r="A458" t="s">
        <v>84</v>
      </c>
    </row>
    <row r="459" spans="1:1" x14ac:dyDescent="0.25">
      <c r="A459" t="s">
        <v>85</v>
      </c>
    </row>
    <row r="460" spans="1:1" x14ac:dyDescent="0.25">
      <c r="A460" t="s">
        <v>123</v>
      </c>
    </row>
    <row r="461" spans="1:1" x14ac:dyDescent="0.25">
      <c r="A461" t="s">
        <v>126</v>
      </c>
    </row>
    <row r="462" spans="1:1" x14ac:dyDescent="0.25">
      <c r="A462" t="s">
        <v>86</v>
      </c>
    </row>
    <row r="463" spans="1:1" x14ac:dyDescent="0.25">
      <c r="A463" t="s">
        <v>127</v>
      </c>
    </row>
    <row r="464" spans="1:1" x14ac:dyDescent="0.25">
      <c r="A464" t="s">
        <v>128</v>
      </c>
    </row>
    <row r="465" spans="1:1" x14ac:dyDescent="0.25">
      <c r="A465" t="s">
        <v>87</v>
      </c>
    </row>
    <row r="466" spans="1:1" x14ac:dyDescent="0.25">
      <c r="A466" t="s">
        <v>88</v>
      </c>
    </row>
    <row r="467" spans="1:1" x14ac:dyDescent="0.25">
      <c r="A467" t="s">
        <v>89</v>
      </c>
    </row>
    <row r="468" spans="1:1" x14ac:dyDescent="0.25">
      <c r="A468" t="s">
        <v>131</v>
      </c>
    </row>
    <row r="469" spans="1:1" x14ac:dyDescent="0.25">
      <c r="A469" t="s">
        <v>132</v>
      </c>
    </row>
    <row r="470" spans="1:1" x14ac:dyDescent="0.25">
      <c r="A470" t="s">
        <v>133</v>
      </c>
    </row>
    <row r="471" spans="1:1" x14ac:dyDescent="0.25">
      <c r="A471" t="s">
        <v>134</v>
      </c>
    </row>
    <row r="472" spans="1:1" x14ac:dyDescent="0.25">
      <c r="A472" t="s">
        <v>135</v>
      </c>
    </row>
    <row r="473" spans="1:1" x14ac:dyDescent="0.25">
      <c r="A473" t="s">
        <v>136</v>
      </c>
    </row>
    <row r="474" spans="1:1" x14ac:dyDescent="0.25">
      <c r="A474" t="s">
        <v>91</v>
      </c>
    </row>
    <row r="475" spans="1:1" x14ac:dyDescent="0.25">
      <c r="A475" t="s">
        <v>92</v>
      </c>
    </row>
    <row r="477" spans="1:1" x14ac:dyDescent="0.25">
      <c r="A477" t="s">
        <v>95</v>
      </c>
    </row>
    <row r="480" spans="1:1" x14ac:dyDescent="0.25">
      <c r="A480" t="s">
        <v>96</v>
      </c>
    </row>
    <row r="482" spans="1:1" x14ac:dyDescent="0.25">
      <c r="A482" t="s">
        <v>215</v>
      </c>
    </row>
    <row r="483" spans="1:1" x14ac:dyDescent="0.25">
      <c r="A483" t="s">
        <v>216</v>
      </c>
    </row>
    <row r="484" spans="1:1" x14ac:dyDescent="0.25">
      <c r="A484" t="s">
        <v>506</v>
      </c>
    </row>
    <row r="485" spans="1:1" x14ac:dyDescent="0.25">
      <c r="A485" t="s">
        <v>507</v>
      </c>
    </row>
    <row r="486" spans="1:1" x14ac:dyDescent="0.25">
      <c r="A486" t="s">
        <v>508</v>
      </c>
    </row>
    <row r="487" spans="1:1" x14ac:dyDescent="0.25">
      <c r="A487" t="s">
        <v>509</v>
      </c>
    </row>
    <row r="488" spans="1:1" x14ac:dyDescent="0.25">
      <c r="A488" t="s">
        <v>510</v>
      </c>
    </row>
    <row r="489" spans="1:1" x14ac:dyDescent="0.25">
      <c r="A489" t="s">
        <v>511</v>
      </c>
    </row>
    <row r="490" spans="1:1" x14ac:dyDescent="0.25">
      <c r="A490" t="s">
        <v>512</v>
      </c>
    </row>
    <row r="491" spans="1:1" x14ac:dyDescent="0.25">
      <c r="A491" t="s">
        <v>513</v>
      </c>
    </row>
    <row r="492" spans="1:1" x14ac:dyDescent="0.25">
      <c r="A492" t="s">
        <v>514</v>
      </c>
    </row>
    <row r="493" spans="1:1" x14ac:dyDescent="0.25">
      <c r="A493" t="s">
        <v>515</v>
      </c>
    </row>
    <row r="494" spans="1:1" x14ac:dyDescent="0.25">
      <c r="A494" t="s">
        <v>516</v>
      </c>
    </row>
    <row r="495" spans="1:1" x14ac:dyDescent="0.25">
      <c r="A495" t="s">
        <v>517</v>
      </c>
    </row>
    <row r="496" spans="1:1" x14ac:dyDescent="0.25">
      <c r="A496" t="s">
        <v>518</v>
      </c>
    </row>
    <row r="497" spans="1:1" x14ac:dyDescent="0.25">
      <c r="A497" t="s">
        <v>519</v>
      </c>
    </row>
    <row r="498" spans="1:1" x14ac:dyDescent="0.25">
      <c r="A498" t="s">
        <v>520</v>
      </c>
    </row>
    <row r="499" spans="1:1" x14ac:dyDescent="0.25">
      <c r="A499" t="s">
        <v>521</v>
      </c>
    </row>
    <row r="501" spans="1:1" x14ac:dyDescent="0.25">
      <c r="A501" t="s">
        <v>522</v>
      </c>
    </row>
    <row r="503" spans="1:1" x14ac:dyDescent="0.25">
      <c r="A503" t="s">
        <v>54</v>
      </c>
    </row>
    <row r="504" spans="1:1" x14ac:dyDescent="0.25">
      <c r="A504" t="s">
        <v>152</v>
      </c>
    </row>
    <row r="506" spans="1:1" x14ac:dyDescent="0.25">
      <c r="A506" t="s">
        <v>54</v>
      </c>
    </row>
    <row r="507" spans="1:1" x14ac:dyDescent="0.25">
      <c r="A507" t="s">
        <v>153</v>
      </c>
    </row>
    <row r="509" spans="1:1" x14ac:dyDescent="0.25">
      <c r="A509" t="s">
        <v>54</v>
      </c>
    </row>
    <row r="510" spans="1:1" x14ac:dyDescent="0.25">
      <c r="A510" t="s">
        <v>523</v>
      </c>
    </row>
  </sheetData>
  <pageMargins left="0.7" right="0.7" top="0.75" bottom="0.75" header="0.3" footer="0.3"/>
  <pageSetup paperSize="0" orientation="portrait" horizontalDpi="0" verticalDpi="0" copies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04"/>
  <sheetViews>
    <sheetView topLeftCell="A247" workbookViewId="0">
      <selection activeCell="E176" sqref="E176"/>
    </sheetView>
  </sheetViews>
  <sheetFormatPr defaultRowHeight="15" x14ac:dyDescent="0.25"/>
  <cols>
    <col min="1" max="1" width="13.5703125" customWidth="1"/>
  </cols>
  <sheetData>
    <row r="1" spans="1:32" s="1" customFormat="1" ht="45" x14ac:dyDescent="0.25">
      <c r="A1" s="1" t="s">
        <v>38</v>
      </c>
      <c r="B1" s="1" t="s">
        <v>3</v>
      </c>
      <c r="C1" s="1" t="s">
        <v>6</v>
      </c>
      <c r="D1" s="1" t="s">
        <v>4</v>
      </c>
      <c r="E1" s="1" t="s">
        <v>7</v>
      </c>
      <c r="F1" s="1" t="s">
        <v>9</v>
      </c>
      <c r="G1" s="1" t="s">
        <v>14</v>
      </c>
      <c r="H1" s="1" t="s">
        <v>15</v>
      </c>
      <c r="I1" s="1" t="s">
        <v>17</v>
      </c>
      <c r="J1" s="1" t="s">
        <v>10</v>
      </c>
      <c r="K1" s="1" t="s">
        <v>19</v>
      </c>
      <c r="L1" s="1" t="s">
        <v>11</v>
      </c>
      <c r="M1" s="1" t="s">
        <v>21</v>
      </c>
      <c r="N1" s="1" t="s">
        <v>23</v>
      </c>
      <c r="O1" s="1" t="s">
        <v>24</v>
      </c>
      <c r="P1" s="1" t="s">
        <v>12</v>
      </c>
      <c r="Q1" s="1" t="s">
        <v>27</v>
      </c>
      <c r="R1" s="1" t="s">
        <v>30</v>
      </c>
      <c r="V1" s="1" t="s">
        <v>853</v>
      </c>
      <c r="W1" s="1" t="s">
        <v>38</v>
      </c>
      <c r="X1" s="1" t="s">
        <v>3</v>
      </c>
      <c r="Y1" s="1" t="s">
        <v>6</v>
      </c>
      <c r="Z1" s="1" t="s">
        <v>4</v>
      </c>
      <c r="AA1" s="1" t="s">
        <v>7</v>
      </c>
      <c r="AB1" s="1" t="s">
        <v>9</v>
      </c>
      <c r="AC1" s="1" t="s">
        <v>14</v>
      </c>
      <c r="AD1" s="1" t="s">
        <v>15</v>
      </c>
      <c r="AE1" s="1" t="s">
        <v>17</v>
      </c>
      <c r="AF1" s="1" t="s">
        <v>10</v>
      </c>
    </row>
    <row r="2" spans="1:32" s="1" customFormat="1" x14ac:dyDescent="0.25">
      <c r="A2" s="1" t="s">
        <v>0</v>
      </c>
      <c r="B2" s="1">
        <v>0.7759743486425994</v>
      </c>
      <c r="C2" s="1">
        <v>0.99985878596122368</v>
      </c>
      <c r="D2" s="1">
        <v>0.55104832509785129</v>
      </c>
      <c r="E2" s="1">
        <v>0.68696715989738233</v>
      </c>
      <c r="F2" s="1">
        <v>0.6421427671725134</v>
      </c>
      <c r="G2" s="1">
        <v>0.75754550289954259</v>
      </c>
      <c r="H2" s="1">
        <v>0.50365014208936365</v>
      </c>
      <c r="I2" s="1">
        <v>0.65944309269504409</v>
      </c>
      <c r="J2" s="1">
        <v>0.6175832118881508</v>
      </c>
      <c r="K2" s="1">
        <v>0.64298090530730845</v>
      </c>
      <c r="L2" s="1">
        <v>0.70640662218314043</v>
      </c>
      <c r="M2" s="1">
        <v>0.55174309928239273</v>
      </c>
      <c r="N2" s="1">
        <v>0.5932926731955861</v>
      </c>
      <c r="O2" s="1">
        <v>0.54131578425252069</v>
      </c>
      <c r="P2" s="1">
        <v>0.40465816015563816</v>
      </c>
      <c r="Q2" s="1">
        <v>0.25300555378498285</v>
      </c>
      <c r="R2" s="1">
        <v>0.88579146642745921</v>
      </c>
      <c r="W2" s="1" t="s">
        <v>0</v>
      </c>
      <c r="X2" s="1">
        <v>0.7759743486425994</v>
      </c>
      <c r="Y2" s="1">
        <v>0.99985878596122368</v>
      </c>
      <c r="Z2" s="1">
        <v>0.55104832509785129</v>
      </c>
      <c r="AA2" s="1">
        <v>0.68696715989738233</v>
      </c>
      <c r="AB2" s="1">
        <v>0.6421427671725134</v>
      </c>
      <c r="AC2" s="1">
        <v>0.75754550289954259</v>
      </c>
      <c r="AD2" s="1">
        <v>0.50365014208936365</v>
      </c>
      <c r="AE2" s="1">
        <v>0.65944309269504409</v>
      </c>
      <c r="AF2" s="1">
        <v>0.6175832118881508</v>
      </c>
    </row>
    <row r="3" spans="1:32" s="1" customFormat="1" x14ac:dyDescent="0.25">
      <c r="A3" s="1" t="s">
        <v>1</v>
      </c>
      <c r="B3" s="1">
        <v>0.82874115490607292</v>
      </c>
      <c r="C3" s="1">
        <v>0.84422956731421595</v>
      </c>
      <c r="D3" s="1">
        <v>0.81519602527089896</v>
      </c>
      <c r="E3" s="1">
        <v>0.55774050773368178</v>
      </c>
      <c r="F3" s="1">
        <v>0.69351899661910954</v>
      </c>
      <c r="G3" s="1">
        <v>1.0521583872985025</v>
      </c>
      <c r="H3" s="1">
        <v>0.82035985691234392</v>
      </c>
      <c r="I3" s="1">
        <v>0.80280903727371811</v>
      </c>
      <c r="J3" s="1">
        <v>0.51046060905426882</v>
      </c>
      <c r="K3" s="1">
        <v>0.45004626357956501</v>
      </c>
      <c r="L3" s="1">
        <v>0.45701744372581538</v>
      </c>
      <c r="M3" s="1">
        <v>0.34948198108744544</v>
      </c>
      <c r="N3" s="1">
        <v>0.38434988124819236</v>
      </c>
      <c r="P3" s="1">
        <v>0.67056421567287539</v>
      </c>
      <c r="Q3" s="1">
        <v>0.30959813332999719</v>
      </c>
      <c r="R3" s="1">
        <v>0.63998377528431516</v>
      </c>
      <c r="W3" s="1" t="s">
        <v>1</v>
      </c>
      <c r="X3" s="1">
        <v>0.82874115490607292</v>
      </c>
      <c r="Y3" s="1">
        <v>0.84422956731421595</v>
      </c>
      <c r="Z3" s="1">
        <v>0.81519602527089896</v>
      </c>
      <c r="AA3" s="1">
        <v>0.55774050773368178</v>
      </c>
      <c r="AB3" s="1">
        <v>0.69351899661910954</v>
      </c>
      <c r="AC3" s="1">
        <v>1.0521583872985025</v>
      </c>
      <c r="AD3" s="1">
        <v>0.82035985691234392</v>
      </c>
      <c r="AE3" s="1">
        <v>0.80280903727371811</v>
      </c>
      <c r="AF3" s="1">
        <v>0.51046060905426882</v>
      </c>
    </row>
    <row r="4" spans="1:32" s="1" customFormat="1" x14ac:dyDescent="0.25">
      <c r="A4" s="1" t="s">
        <v>2</v>
      </c>
      <c r="B4" s="1">
        <v>0.9703488557089226</v>
      </c>
      <c r="C4" s="1">
        <v>0.66836365580673396</v>
      </c>
      <c r="D4" s="1">
        <v>0.63598004071912417</v>
      </c>
      <c r="E4" s="1">
        <v>0.68214650291072676</v>
      </c>
      <c r="F4" s="1">
        <v>0.88121065604321624</v>
      </c>
      <c r="G4" s="1">
        <v>0.6571985853321447</v>
      </c>
      <c r="H4" s="1">
        <v>0.66634156923237453</v>
      </c>
      <c r="I4" s="1">
        <v>0.58522399863820462</v>
      </c>
      <c r="J4" s="1">
        <v>0.56637564114817029</v>
      </c>
      <c r="K4" s="1">
        <v>0.39538203215492512</v>
      </c>
      <c r="L4" s="1">
        <v>0.54313932157320799</v>
      </c>
      <c r="M4" s="1">
        <v>0.43465107833712241</v>
      </c>
      <c r="N4" s="1">
        <v>0.62393335098920044</v>
      </c>
      <c r="O4" s="1">
        <v>0.31001541202769828</v>
      </c>
      <c r="P4" s="1">
        <v>0.57846007641426678</v>
      </c>
      <c r="Q4" s="1">
        <v>0.70049623814101347</v>
      </c>
      <c r="R4" s="1">
        <v>0.49867488904218127</v>
      </c>
      <c r="W4" s="1" t="s">
        <v>2</v>
      </c>
      <c r="X4" s="1">
        <v>0.9703488557089226</v>
      </c>
      <c r="Y4" s="1">
        <v>0.66836365580673396</v>
      </c>
      <c r="Z4" s="1">
        <v>0.63598004071912417</v>
      </c>
      <c r="AA4" s="1">
        <v>0.68214650291072676</v>
      </c>
      <c r="AB4" s="1">
        <v>0.88121065604321624</v>
      </c>
      <c r="AC4" s="1">
        <v>0.6571985853321447</v>
      </c>
      <c r="AD4" s="1">
        <v>0.66634156923237453</v>
      </c>
      <c r="AE4" s="1">
        <v>0.58522399863820462</v>
      </c>
      <c r="AF4" s="1">
        <v>0.56637564114817029</v>
      </c>
    </row>
    <row r="6" spans="1:32" x14ac:dyDescent="0.25">
      <c r="A6" t="s">
        <v>1065</v>
      </c>
    </row>
    <row r="7" spans="1:32" x14ac:dyDescent="0.25">
      <c r="A7" t="s">
        <v>54</v>
      </c>
      <c r="V7" t="s">
        <v>1066</v>
      </c>
    </row>
    <row r="8" spans="1:32" x14ac:dyDescent="0.25">
      <c r="A8" t="s">
        <v>1066</v>
      </c>
    </row>
    <row r="9" spans="1:32" x14ac:dyDescent="0.25">
      <c r="V9" t="s">
        <v>41</v>
      </c>
    </row>
    <row r="10" spans="1:32" x14ac:dyDescent="0.25">
      <c r="A10" t="s">
        <v>41</v>
      </c>
    </row>
    <row r="11" spans="1:32" x14ac:dyDescent="0.25">
      <c r="V11" t="s">
        <v>144</v>
      </c>
    </row>
    <row r="12" spans="1:32" x14ac:dyDescent="0.25">
      <c r="A12" t="s">
        <v>144</v>
      </c>
      <c r="V12" t="s">
        <v>145</v>
      </c>
    </row>
    <row r="13" spans="1:32" x14ac:dyDescent="0.25">
      <c r="A13" t="s">
        <v>145</v>
      </c>
      <c r="V13" t="s">
        <v>44</v>
      </c>
    </row>
    <row r="14" spans="1:32" x14ac:dyDescent="0.25">
      <c r="A14" t="s">
        <v>44</v>
      </c>
    </row>
    <row r="16" spans="1:32" x14ac:dyDescent="0.25">
      <c r="V16" t="s">
        <v>146</v>
      </c>
    </row>
    <row r="17" spans="1:22" x14ac:dyDescent="0.25">
      <c r="A17" t="s">
        <v>146</v>
      </c>
    </row>
    <row r="18" spans="1:22" x14ac:dyDescent="0.25">
      <c r="V18" t="s">
        <v>147</v>
      </c>
    </row>
    <row r="19" spans="1:22" x14ac:dyDescent="0.25">
      <c r="A19" t="s">
        <v>164</v>
      </c>
      <c r="V19" t="s">
        <v>159</v>
      </c>
    </row>
    <row r="20" spans="1:22" x14ac:dyDescent="0.25">
      <c r="A20" t="s">
        <v>165</v>
      </c>
      <c r="V20" t="s">
        <v>1076</v>
      </c>
    </row>
    <row r="21" spans="1:22" x14ac:dyDescent="0.25">
      <c r="A21" t="s">
        <v>1067</v>
      </c>
      <c r="V21" t="s">
        <v>160</v>
      </c>
    </row>
    <row r="22" spans="1:22" x14ac:dyDescent="0.25">
      <c r="A22" t="s">
        <v>167</v>
      </c>
      <c r="V22" t="s">
        <v>1077</v>
      </c>
    </row>
    <row r="23" spans="1:22" x14ac:dyDescent="0.25">
      <c r="A23" t="s">
        <v>1068</v>
      </c>
      <c r="V23" t="s">
        <v>161</v>
      </c>
    </row>
    <row r="24" spans="1:22" x14ac:dyDescent="0.25">
      <c r="A24" t="s">
        <v>169</v>
      </c>
      <c r="V24" t="s">
        <v>1078</v>
      </c>
    </row>
    <row r="25" spans="1:22" x14ac:dyDescent="0.25">
      <c r="A25" t="s">
        <v>1069</v>
      </c>
      <c r="V25" t="s">
        <v>162</v>
      </c>
    </row>
    <row r="26" spans="1:22" x14ac:dyDescent="0.25">
      <c r="A26" t="s">
        <v>171</v>
      </c>
      <c r="V26" t="s">
        <v>1079</v>
      </c>
    </row>
    <row r="27" spans="1:22" x14ac:dyDescent="0.25">
      <c r="A27" t="s">
        <v>1070</v>
      </c>
      <c r="V27" t="s">
        <v>858</v>
      </c>
    </row>
    <row r="28" spans="1:22" x14ac:dyDescent="0.25">
      <c r="A28" t="s">
        <v>173</v>
      </c>
      <c r="V28" t="s">
        <v>1080</v>
      </c>
    </row>
    <row r="29" spans="1:22" x14ac:dyDescent="0.25">
      <c r="A29" t="s">
        <v>1071</v>
      </c>
    </row>
    <row r="30" spans="1:22" x14ac:dyDescent="0.25">
      <c r="A30" t="s">
        <v>175</v>
      </c>
      <c r="V30" t="s">
        <v>148</v>
      </c>
    </row>
    <row r="31" spans="1:22" x14ac:dyDescent="0.25">
      <c r="A31" t="s">
        <v>1072</v>
      </c>
    </row>
    <row r="32" spans="1:22" x14ac:dyDescent="0.25">
      <c r="A32" t="s">
        <v>177</v>
      </c>
    </row>
    <row r="33" spans="1:22" x14ac:dyDescent="0.25">
      <c r="A33" t="s">
        <v>1073</v>
      </c>
      <c r="V33" t="s">
        <v>149</v>
      </c>
    </row>
    <row r="34" spans="1:22" x14ac:dyDescent="0.25">
      <c r="A34" t="s">
        <v>179</v>
      </c>
    </row>
    <row r="35" spans="1:22" x14ac:dyDescent="0.25">
      <c r="A35" t="s">
        <v>1074</v>
      </c>
      <c r="V35" t="s">
        <v>150</v>
      </c>
    </row>
    <row r="36" spans="1:22" x14ac:dyDescent="0.25">
      <c r="A36" t="s">
        <v>181</v>
      </c>
      <c r="V36" t="s">
        <v>151</v>
      </c>
    </row>
    <row r="37" spans="1:22" x14ac:dyDescent="0.25">
      <c r="V37" t="s">
        <v>1081</v>
      </c>
    </row>
    <row r="38" spans="1:22" x14ac:dyDescent="0.25">
      <c r="A38" t="s">
        <v>182</v>
      </c>
      <c r="V38" t="s">
        <v>1082</v>
      </c>
    </row>
    <row r="40" spans="1:22" x14ac:dyDescent="0.25">
      <c r="V40" t="s">
        <v>157</v>
      </c>
    </row>
    <row r="41" spans="1:22" x14ac:dyDescent="0.25">
      <c r="A41" t="s">
        <v>149</v>
      </c>
      <c r="V41" t="s">
        <v>158</v>
      </c>
    </row>
    <row r="43" spans="1:22" x14ac:dyDescent="0.25">
      <c r="A43" t="s">
        <v>150</v>
      </c>
    </row>
    <row r="44" spans="1:22" x14ac:dyDescent="0.25">
      <c r="A44" t="s">
        <v>151</v>
      </c>
      <c r="V44" t="s">
        <v>524</v>
      </c>
    </row>
    <row r="45" spans="1:22" x14ac:dyDescent="0.25">
      <c r="A45" t="s">
        <v>156</v>
      </c>
    </row>
    <row r="46" spans="1:22" x14ac:dyDescent="0.25">
      <c r="A46" t="s">
        <v>1075</v>
      </c>
      <c r="V46" t="s">
        <v>41</v>
      </c>
    </row>
    <row r="48" spans="1:22" x14ac:dyDescent="0.25">
      <c r="A48" t="s">
        <v>157</v>
      </c>
      <c r="V48" t="s">
        <v>42</v>
      </c>
    </row>
    <row r="49" spans="1:22" x14ac:dyDescent="0.25">
      <c r="A49" t="s">
        <v>158</v>
      </c>
      <c r="V49" t="s">
        <v>43</v>
      </c>
    </row>
    <row r="50" spans="1:22" x14ac:dyDescent="0.25">
      <c r="V50" t="s">
        <v>44</v>
      </c>
    </row>
    <row r="52" spans="1:22" x14ac:dyDescent="0.25">
      <c r="A52" t="s">
        <v>524</v>
      </c>
      <c r="V52" t="s">
        <v>45</v>
      </c>
    </row>
    <row r="54" spans="1:22" x14ac:dyDescent="0.25">
      <c r="A54" t="s">
        <v>186</v>
      </c>
    </row>
    <row r="55" spans="1:22" x14ac:dyDescent="0.25">
      <c r="A55" t="s">
        <v>187</v>
      </c>
      <c r="V55" t="s">
        <v>46</v>
      </c>
    </row>
    <row r="56" spans="1:22" x14ac:dyDescent="0.25">
      <c r="A56" t="s">
        <v>188</v>
      </c>
    </row>
    <row r="57" spans="1:22" x14ac:dyDescent="0.25">
      <c r="A57" t="s">
        <v>187</v>
      </c>
      <c r="V57" t="s">
        <v>47</v>
      </c>
    </row>
    <row r="58" spans="1:22" x14ac:dyDescent="0.25">
      <c r="V58" t="s">
        <v>1083</v>
      </c>
    </row>
    <row r="59" spans="1:22" x14ac:dyDescent="0.25">
      <c r="V59" t="s">
        <v>526</v>
      </c>
    </row>
    <row r="60" spans="1:22" x14ac:dyDescent="0.25">
      <c r="A60" t="s">
        <v>41</v>
      </c>
      <c r="V60" t="s">
        <v>1084</v>
      </c>
    </row>
    <row r="62" spans="1:22" x14ac:dyDescent="0.25">
      <c r="A62" t="s">
        <v>42</v>
      </c>
    </row>
    <row r="63" spans="1:22" x14ac:dyDescent="0.25">
      <c r="A63" t="s">
        <v>43</v>
      </c>
      <c r="V63" t="s">
        <v>48</v>
      </c>
    </row>
    <row r="64" spans="1:22" x14ac:dyDescent="0.25">
      <c r="A64" t="s">
        <v>44</v>
      </c>
    </row>
    <row r="65" spans="1:22" x14ac:dyDescent="0.25">
      <c r="A65" t="s">
        <v>97</v>
      </c>
      <c r="V65" t="s">
        <v>49</v>
      </c>
    </row>
    <row r="66" spans="1:22" x14ac:dyDescent="0.25">
      <c r="V66" t="s">
        <v>1085</v>
      </c>
    </row>
    <row r="67" spans="1:22" x14ac:dyDescent="0.25">
      <c r="A67" t="s">
        <v>45</v>
      </c>
      <c r="V67" t="s">
        <v>1086</v>
      </c>
    </row>
    <row r="68" spans="1:22" x14ac:dyDescent="0.25">
      <c r="V68" t="s">
        <v>1087</v>
      </c>
    </row>
    <row r="70" spans="1:22" x14ac:dyDescent="0.25">
      <c r="A70" t="s">
        <v>46</v>
      </c>
    </row>
    <row r="71" spans="1:22" x14ac:dyDescent="0.25">
      <c r="V71" t="s">
        <v>50</v>
      </c>
    </row>
    <row r="72" spans="1:22" x14ac:dyDescent="0.25">
      <c r="A72" t="s">
        <v>47</v>
      </c>
    </row>
    <row r="73" spans="1:22" x14ac:dyDescent="0.25">
      <c r="A73" t="s">
        <v>525</v>
      </c>
      <c r="V73" t="s">
        <v>51</v>
      </c>
    </row>
    <row r="74" spans="1:22" x14ac:dyDescent="0.25">
      <c r="A74" t="s">
        <v>526</v>
      </c>
      <c r="V74" t="s">
        <v>1088</v>
      </c>
    </row>
    <row r="75" spans="1:22" x14ac:dyDescent="0.25">
      <c r="A75" t="s">
        <v>527</v>
      </c>
    </row>
    <row r="76" spans="1:22" x14ac:dyDescent="0.25">
      <c r="A76" t="s">
        <v>528</v>
      </c>
    </row>
    <row r="77" spans="1:22" x14ac:dyDescent="0.25">
      <c r="V77" t="s">
        <v>52</v>
      </c>
    </row>
    <row r="79" spans="1:22" x14ac:dyDescent="0.25">
      <c r="A79" t="s">
        <v>48</v>
      </c>
      <c r="V79" t="s">
        <v>53</v>
      </c>
    </row>
    <row r="80" spans="1:22" x14ac:dyDescent="0.25">
      <c r="V80" t="s">
        <v>1089</v>
      </c>
    </row>
    <row r="81" spans="1:22" x14ac:dyDescent="0.25">
      <c r="A81" t="s">
        <v>49</v>
      </c>
      <c r="V81" t="s">
        <v>1090</v>
      </c>
    </row>
    <row r="82" spans="1:22" x14ac:dyDescent="0.25">
      <c r="A82" t="s">
        <v>529</v>
      </c>
      <c r="V82" t="s">
        <v>1091</v>
      </c>
    </row>
    <row r="83" spans="1:22" x14ac:dyDescent="0.25">
      <c r="A83" t="s">
        <v>530</v>
      </c>
      <c r="V83" t="s">
        <v>1092</v>
      </c>
    </row>
    <row r="84" spans="1:22" x14ac:dyDescent="0.25">
      <c r="A84" t="s">
        <v>531</v>
      </c>
      <c r="V84" t="s">
        <v>1093</v>
      </c>
    </row>
    <row r="85" spans="1:22" x14ac:dyDescent="0.25">
      <c r="V85" t="s">
        <v>1094</v>
      </c>
    </row>
    <row r="86" spans="1:22" x14ac:dyDescent="0.25">
      <c r="V86" t="s">
        <v>1095</v>
      </c>
    </row>
    <row r="87" spans="1:22" x14ac:dyDescent="0.25">
      <c r="A87" t="s">
        <v>50</v>
      </c>
      <c r="V87" t="s">
        <v>1096</v>
      </c>
    </row>
    <row r="88" spans="1:22" x14ac:dyDescent="0.25">
      <c r="V88" t="s">
        <v>1097</v>
      </c>
    </row>
    <row r="89" spans="1:22" x14ac:dyDescent="0.25">
      <c r="A89" t="s">
        <v>51</v>
      </c>
      <c r="V89" t="s">
        <v>1098</v>
      </c>
    </row>
    <row r="90" spans="1:22" x14ac:dyDescent="0.25">
      <c r="A90" t="s">
        <v>532</v>
      </c>
    </row>
    <row r="91" spans="1:22" x14ac:dyDescent="0.25">
      <c r="V91" t="s">
        <v>1099</v>
      </c>
    </row>
    <row r="93" spans="1:22" x14ac:dyDescent="0.25">
      <c r="A93" t="s">
        <v>52</v>
      </c>
      <c r="V93" t="s">
        <v>54</v>
      </c>
    </row>
    <row r="94" spans="1:22" x14ac:dyDescent="0.25">
      <c r="V94" t="s">
        <v>55</v>
      </c>
    </row>
    <row r="95" spans="1:22" x14ac:dyDescent="0.25">
      <c r="A95" t="s">
        <v>53</v>
      </c>
    </row>
    <row r="96" spans="1:22" x14ac:dyDescent="0.25">
      <c r="A96" t="s">
        <v>533</v>
      </c>
      <c r="V96" t="s">
        <v>56</v>
      </c>
    </row>
    <row r="97" spans="1:22" x14ac:dyDescent="0.25">
      <c r="A97" t="s">
        <v>534</v>
      </c>
    </row>
    <row r="98" spans="1:22" x14ac:dyDescent="0.25">
      <c r="A98" t="s">
        <v>535</v>
      </c>
      <c r="V98" t="s">
        <v>57</v>
      </c>
    </row>
    <row r="99" spans="1:22" x14ac:dyDescent="0.25">
      <c r="A99" t="s">
        <v>536</v>
      </c>
      <c r="V99" t="s">
        <v>58</v>
      </c>
    </row>
    <row r="100" spans="1:22" x14ac:dyDescent="0.25">
      <c r="A100" t="s">
        <v>537</v>
      </c>
      <c r="V100" t="s">
        <v>99</v>
      </c>
    </row>
    <row r="101" spans="1:22" x14ac:dyDescent="0.25">
      <c r="A101" t="s">
        <v>538</v>
      </c>
      <c r="V101" t="s">
        <v>100</v>
      </c>
    </row>
    <row r="102" spans="1:22" x14ac:dyDescent="0.25">
      <c r="A102" t="s">
        <v>539</v>
      </c>
      <c r="V102" t="s">
        <v>102</v>
      </c>
    </row>
    <row r="103" spans="1:22" x14ac:dyDescent="0.25">
      <c r="A103" t="s">
        <v>540</v>
      </c>
      <c r="V103" t="s">
        <v>105</v>
      </c>
    </row>
    <row r="104" spans="1:22" x14ac:dyDescent="0.25">
      <c r="A104" t="s">
        <v>541</v>
      </c>
      <c r="V104" t="s">
        <v>107</v>
      </c>
    </row>
    <row r="105" spans="1:22" x14ac:dyDescent="0.25">
      <c r="A105" t="s">
        <v>542</v>
      </c>
      <c r="V105" t="s">
        <v>108</v>
      </c>
    </row>
    <row r="106" spans="1:22" x14ac:dyDescent="0.25">
      <c r="A106" t="s">
        <v>543</v>
      </c>
      <c r="V106" t="s">
        <v>109</v>
      </c>
    </row>
    <row r="107" spans="1:22" x14ac:dyDescent="0.25">
      <c r="A107" t="s">
        <v>544</v>
      </c>
      <c r="V107" t="s">
        <v>115</v>
      </c>
    </row>
    <row r="108" spans="1:22" x14ac:dyDescent="0.25">
      <c r="A108" t="s">
        <v>545</v>
      </c>
      <c r="V108" t="s">
        <v>118</v>
      </c>
    </row>
    <row r="109" spans="1:22" x14ac:dyDescent="0.25">
      <c r="A109" t="s">
        <v>546</v>
      </c>
    </row>
    <row r="110" spans="1:22" x14ac:dyDescent="0.25">
      <c r="A110" t="s">
        <v>547</v>
      </c>
      <c r="V110" t="s">
        <v>66</v>
      </c>
    </row>
    <row r="111" spans="1:22" x14ac:dyDescent="0.25">
      <c r="A111" t="s">
        <v>548</v>
      </c>
    </row>
    <row r="112" spans="1:22" x14ac:dyDescent="0.25">
      <c r="A112" t="s">
        <v>549</v>
      </c>
    </row>
    <row r="113" spans="1:22" x14ac:dyDescent="0.25">
      <c r="V113" t="s">
        <v>67</v>
      </c>
    </row>
    <row r="114" spans="1:22" x14ac:dyDescent="0.25">
      <c r="A114" t="s">
        <v>550</v>
      </c>
    </row>
    <row r="115" spans="1:22" x14ac:dyDescent="0.25">
      <c r="V115" t="s">
        <v>215</v>
      </c>
    </row>
    <row r="116" spans="1:22" x14ac:dyDescent="0.25">
      <c r="A116" t="s">
        <v>54</v>
      </c>
      <c r="V116" t="s">
        <v>216</v>
      </c>
    </row>
    <row r="117" spans="1:22" x14ac:dyDescent="0.25">
      <c r="A117" t="s">
        <v>55</v>
      </c>
      <c r="V117" t="s">
        <v>1100</v>
      </c>
    </row>
    <row r="118" spans="1:22" x14ac:dyDescent="0.25">
      <c r="V118" t="s">
        <v>1101</v>
      </c>
    </row>
    <row r="119" spans="1:22" x14ac:dyDescent="0.25">
      <c r="A119" t="s">
        <v>56</v>
      </c>
      <c r="V119" t="s">
        <v>1102</v>
      </c>
    </row>
    <row r="120" spans="1:22" x14ac:dyDescent="0.25">
      <c r="V120" t="s">
        <v>1103</v>
      </c>
    </row>
    <row r="121" spans="1:22" x14ac:dyDescent="0.25">
      <c r="A121" t="s">
        <v>57</v>
      </c>
      <c r="V121" t="s">
        <v>1104</v>
      </c>
    </row>
    <row r="122" spans="1:22" x14ac:dyDescent="0.25">
      <c r="A122" t="s">
        <v>58</v>
      </c>
      <c r="V122" t="s">
        <v>1105</v>
      </c>
    </row>
    <row r="123" spans="1:22" x14ac:dyDescent="0.25">
      <c r="A123" t="s">
        <v>99</v>
      </c>
      <c r="V123" t="s">
        <v>1106</v>
      </c>
    </row>
    <row r="124" spans="1:22" x14ac:dyDescent="0.25">
      <c r="A124" t="s">
        <v>100</v>
      </c>
      <c r="V124" t="s">
        <v>1107</v>
      </c>
    </row>
    <row r="125" spans="1:22" x14ac:dyDescent="0.25">
      <c r="A125" t="s">
        <v>102</v>
      </c>
      <c r="V125" t="s">
        <v>1108</v>
      </c>
    </row>
    <row r="126" spans="1:22" x14ac:dyDescent="0.25">
      <c r="A126" t="s">
        <v>105</v>
      </c>
      <c r="V126" t="s">
        <v>1109</v>
      </c>
    </row>
    <row r="127" spans="1:22" x14ac:dyDescent="0.25">
      <c r="A127" t="s">
        <v>106</v>
      </c>
      <c r="V127" t="s">
        <v>1110</v>
      </c>
    </row>
    <row r="128" spans="1:22" x14ac:dyDescent="0.25">
      <c r="A128" t="s">
        <v>107</v>
      </c>
      <c r="V128" t="s">
        <v>1111</v>
      </c>
    </row>
    <row r="129" spans="1:22" x14ac:dyDescent="0.25">
      <c r="A129" t="s">
        <v>108</v>
      </c>
      <c r="V129" t="s">
        <v>1112</v>
      </c>
    </row>
    <row r="130" spans="1:22" x14ac:dyDescent="0.25">
      <c r="A130" t="s">
        <v>109</v>
      </c>
      <c r="V130" t="s">
        <v>1113</v>
      </c>
    </row>
    <row r="131" spans="1:22" x14ac:dyDescent="0.25">
      <c r="A131" t="s">
        <v>113</v>
      </c>
      <c r="V131" t="s">
        <v>1114</v>
      </c>
    </row>
    <row r="132" spans="1:22" x14ac:dyDescent="0.25">
      <c r="A132" t="s">
        <v>115</v>
      </c>
      <c r="V132" t="s">
        <v>1115</v>
      </c>
    </row>
    <row r="133" spans="1:22" x14ac:dyDescent="0.25">
      <c r="A133" t="s">
        <v>116</v>
      </c>
      <c r="V133" t="s">
        <v>1116</v>
      </c>
    </row>
    <row r="134" spans="1:22" x14ac:dyDescent="0.25">
      <c r="A134" t="s">
        <v>117</v>
      </c>
      <c r="V134" t="s">
        <v>1117</v>
      </c>
    </row>
    <row r="135" spans="1:22" x14ac:dyDescent="0.25">
      <c r="A135" t="s">
        <v>118</v>
      </c>
      <c r="V135" t="s">
        <v>1118</v>
      </c>
    </row>
    <row r="136" spans="1:22" x14ac:dyDescent="0.25">
      <c r="A136" t="s">
        <v>119</v>
      </c>
      <c r="V136" t="s">
        <v>1119</v>
      </c>
    </row>
    <row r="137" spans="1:22" x14ac:dyDescent="0.25">
      <c r="A137" t="s">
        <v>120</v>
      </c>
      <c r="V137" t="s">
        <v>1120</v>
      </c>
    </row>
    <row r="138" spans="1:22" x14ac:dyDescent="0.25">
      <c r="A138" t="s">
        <v>121</v>
      </c>
      <c r="V138" t="s">
        <v>1121</v>
      </c>
    </row>
    <row r="139" spans="1:22" x14ac:dyDescent="0.25">
      <c r="V139" t="s">
        <v>1122</v>
      </c>
    </row>
    <row r="140" spans="1:22" x14ac:dyDescent="0.25">
      <c r="A140" t="s">
        <v>66</v>
      </c>
      <c r="V140" t="s">
        <v>1123</v>
      </c>
    </row>
    <row r="141" spans="1:22" x14ac:dyDescent="0.25">
      <c r="V141" t="s">
        <v>1124</v>
      </c>
    </row>
    <row r="142" spans="1:22" x14ac:dyDescent="0.25">
      <c r="V142" t="s">
        <v>1125</v>
      </c>
    </row>
    <row r="143" spans="1:22" x14ac:dyDescent="0.25">
      <c r="A143" t="s">
        <v>67</v>
      </c>
      <c r="V143" t="s">
        <v>1126</v>
      </c>
    </row>
    <row r="144" spans="1:22" x14ac:dyDescent="0.25">
      <c r="V144" t="s">
        <v>1127</v>
      </c>
    </row>
    <row r="145" spans="1:22" x14ac:dyDescent="0.25">
      <c r="A145" t="s">
        <v>215</v>
      </c>
      <c r="V145" t="s">
        <v>1128</v>
      </c>
    </row>
    <row r="146" spans="1:22" x14ac:dyDescent="0.25">
      <c r="A146" t="s">
        <v>216</v>
      </c>
      <c r="V146" t="s">
        <v>1129</v>
      </c>
    </row>
    <row r="147" spans="1:22" x14ac:dyDescent="0.25">
      <c r="A147" t="s">
        <v>551</v>
      </c>
      <c r="V147" t="s">
        <v>1130</v>
      </c>
    </row>
    <row r="148" spans="1:22" x14ac:dyDescent="0.25">
      <c r="A148" t="s">
        <v>552</v>
      </c>
      <c r="V148" t="s">
        <v>1131</v>
      </c>
    </row>
    <row r="149" spans="1:22" x14ac:dyDescent="0.25">
      <c r="A149" t="s">
        <v>553</v>
      </c>
      <c r="V149" t="s">
        <v>1132</v>
      </c>
    </row>
    <row r="150" spans="1:22" x14ac:dyDescent="0.25">
      <c r="A150" t="s">
        <v>554</v>
      </c>
      <c r="V150" t="s">
        <v>1133</v>
      </c>
    </row>
    <row r="151" spans="1:22" x14ac:dyDescent="0.25">
      <c r="A151" t="s">
        <v>555</v>
      </c>
      <c r="V151" t="s">
        <v>1134</v>
      </c>
    </row>
    <row r="152" spans="1:22" x14ac:dyDescent="0.25">
      <c r="A152" t="s">
        <v>556</v>
      </c>
      <c r="V152" t="s">
        <v>1135</v>
      </c>
    </row>
    <row r="153" spans="1:22" x14ac:dyDescent="0.25">
      <c r="A153" t="s">
        <v>557</v>
      </c>
      <c r="V153" t="s">
        <v>1136</v>
      </c>
    </row>
    <row r="154" spans="1:22" x14ac:dyDescent="0.25">
      <c r="A154" t="s">
        <v>558</v>
      </c>
      <c r="V154" t="s">
        <v>1137</v>
      </c>
    </row>
    <row r="155" spans="1:22" x14ac:dyDescent="0.25">
      <c r="A155" t="s">
        <v>559</v>
      </c>
      <c r="V155" t="s">
        <v>1138</v>
      </c>
    </row>
    <row r="156" spans="1:22" x14ac:dyDescent="0.25">
      <c r="A156" t="s">
        <v>560</v>
      </c>
      <c r="V156" t="s">
        <v>1139</v>
      </c>
    </row>
    <row r="157" spans="1:22" s="2" customFormat="1" x14ac:dyDescent="0.25">
      <c r="A157" s="2" t="s">
        <v>561</v>
      </c>
      <c r="V157" s="2" t="s">
        <v>1140</v>
      </c>
    </row>
    <row r="158" spans="1:22" x14ac:dyDescent="0.25">
      <c r="A158" t="s">
        <v>562</v>
      </c>
      <c r="V158" t="s">
        <v>1141</v>
      </c>
    </row>
    <row r="159" spans="1:22" x14ac:dyDescent="0.25">
      <c r="A159" t="s">
        <v>563</v>
      </c>
      <c r="V159" t="s">
        <v>1142</v>
      </c>
    </row>
    <row r="160" spans="1:22" x14ac:dyDescent="0.25">
      <c r="A160" t="s">
        <v>564</v>
      </c>
      <c r="V160" t="s">
        <v>1143</v>
      </c>
    </row>
    <row r="161" spans="1:22" x14ac:dyDescent="0.25">
      <c r="A161" t="s">
        <v>565</v>
      </c>
      <c r="V161" t="s">
        <v>1144</v>
      </c>
    </row>
    <row r="162" spans="1:22" x14ac:dyDescent="0.25">
      <c r="A162" t="s">
        <v>566</v>
      </c>
    </row>
    <row r="163" spans="1:22" x14ac:dyDescent="0.25">
      <c r="A163" t="s">
        <v>567</v>
      </c>
      <c r="V163" t="s">
        <v>70</v>
      </c>
    </row>
    <row r="164" spans="1:22" x14ac:dyDescent="0.25">
      <c r="A164" t="s">
        <v>568</v>
      </c>
    </row>
    <row r="165" spans="1:22" x14ac:dyDescent="0.25">
      <c r="A165" t="s">
        <v>569</v>
      </c>
      <c r="V165" t="s">
        <v>54</v>
      </c>
    </row>
    <row r="166" spans="1:22" x14ac:dyDescent="0.25">
      <c r="A166" t="s">
        <v>570</v>
      </c>
      <c r="V166" t="s">
        <v>71</v>
      </c>
    </row>
    <row r="167" spans="1:22" x14ac:dyDescent="0.25">
      <c r="A167" t="s">
        <v>571</v>
      </c>
    </row>
    <row r="168" spans="1:22" x14ac:dyDescent="0.25">
      <c r="A168" t="s">
        <v>572</v>
      </c>
      <c r="V168" t="s">
        <v>54</v>
      </c>
    </row>
    <row r="169" spans="1:22" x14ac:dyDescent="0.25">
      <c r="A169" t="s">
        <v>573</v>
      </c>
      <c r="V169" t="s">
        <v>72</v>
      </c>
    </row>
    <row r="170" spans="1:22" x14ac:dyDescent="0.25">
      <c r="A170" t="s">
        <v>574</v>
      </c>
    </row>
    <row r="171" spans="1:22" x14ac:dyDescent="0.25">
      <c r="A171" t="s">
        <v>575</v>
      </c>
      <c r="V171" t="s">
        <v>73</v>
      </c>
    </row>
    <row r="172" spans="1:22" x14ac:dyDescent="0.25">
      <c r="A172" t="s">
        <v>576</v>
      </c>
    </row>
    <row r="173" spans="1:22" x14ac:dyDescent="0.25">
      <c r="A173" t="s">
        <v>577</v>
      </c>
      <c r="V173" t="s">
        <v>57</v>
      </c>
    </row>
    <row r="174" spans="1:22" x14ac:dyDescent="0.25">
      <c r="A174" t="s">
        <v>578</v>
      </c>
      <c r="V174" t="s">
        <v>58</v>
      </c>
    </row>
    <row r="175" spans="1:22" x14ac:dyDescent="0.25">
      <c r="A175" t="s">
        <v>579</v>
      </c>
      <c r="V175" t="s">
        <v>99</v>
      </c>
    </row>
    <row r="176" spans="1:22" s="2" customFormat="1" x14ac:dyDescent="0.25">
      <c r="A176" s="2" t="s">
        <v>580</v>
      </c>
      <c r="V176" s="2" t="s">
        <v>100</v>
      </c>
    </row>
    <row r="177" spans="1:22" x14ac:dyDescent="0.25">
      <c r="A177" t="s">
        <v>581</v>
      </c>
      <c r="V177" t="s">
        <v>59</v>
      </c>
    </row>
    <row r="178" spans="1:22" x14ac:dyDescent="0.25">
      <c r="A178" t="s">
        <v>582</v>
      </c>
      <c r="V178" t="s">
        <v>687</v>
      </c>
    </row>
    <row r="179" spans="1:22" x14ac:dyDescent="0.25">
      <c r="A179" t="s">
        <v>583</v>
      </c>
      <c r="V179" t="s">
        <v>359</v>
      </c>
    </row>
    <row r="180" spans="1:22" x14ac:dyDescent="0.25">
      <c r="A180" t="s">
        <v>584</v>
      </c>
      <c r="V180" t="s">
        <v>360</v>
      </c>
    </row>
    <row r="181" spans="1:22" x14ac:dyDescent="0.25">
      <c r="A181" t="s">
        <v>585</v>
      </c>
      <c r="V181" t="s">
        <v>1145</v>
      </c>
    </row>
    <row r="182" spans="1:22" x14ac:dyDescent="0.25">
      <c r="A182" t="s">
        <v>586</v>
      </c>
      <c r="V182" t="s">
        <v>1146</v>
      </c>
    </row>
    <row r="183" spans="1:22" x14ac:dyDescent="0.25">
      <c r="A183" t="s">
        <v>587</v>
      </c>
      <c r="V183" t="s">
        <v>1147</v>
      </c>
    </row>
    <row r="184" spans="1:22" x14ac:dyDescent="0.25">
      <c r="A184" t="s">
        <v>588</v>
      </c>
    </row>
    <row r="185" spans="1:22" x14ac:dyDescent="0.25">
      <c r="A185" t="s">
        <v>589</v>
      </c>
      <c r="V185" t="s">
        <v>66</v>
      </c>
    </row>
    <row r="186" spans="1:22" x14ac:dyDescent="0.25">
      <c r="A186" t="s">
        <v>590</v>
      </c>
    </row>
    <row r="187" spans="1:22" x14ac:dyDescent="0.25">
      <c r="A187" t="s">
        <v>591</v>
      </c>
    </row>
    <row r="188" spans="1:22" x14ac:dyDescent="0.25">
      <c r="A188" t="s">
        <v>592</v>
      </c>
      <c r="V188" t="s">
        <v>79</v>
      </c>
    </row>
    <row r="189" spans="1:22" x14ac:dyDescent="0.25">
      <c r="A189" t="s">
        <v>593</v>
      </c>
    </row>
    <row r="190" spans="1:22" x14ac:dyDescent="0.25">
      <c r="A190" t="s">
        <v>594</v>
      </c>
      <c r="V190" t="s">
        <v>68</v>
      </c>
    </row>
    <row r="191" spans="1:22" x14ac:dyDescent="0.25">
      <c r="A191" t="s">
        <v>595</v>
      </c>
      <c r="V191" t="s">
        <v>69</v>
      </c>
    </row>
    <row r="192" spans="1:22" x14ac:dyDescent="0.25">
      <c r="A192" t="s">
        <v>596</v>
      </c>
      <c r="V192" t="s">
        <v>1148</v>
      </c>
    </row>
    <row r="193" spans="1:22" x14ac:dyDescent="0.25">
      <c r="A193" t="s">
        <v>597</v>
      </c>
      <c r="V193" t="s">
        <v>1149</v>
      </c>
    </row>
    <row r="194" spans="1:22" x14ac:dyDescent="0.25">
      <c r="A194" t="s">
        <v>598</v>
      </c>
      <c r="V194" t="s">
        <v>1150</v>
      </c>
    </row>
    <row r="195" spans="1:22" x14ac:dyDescent="0.25">
      <c r="A195" t="s">
        <v>599</v>
      </c>
      <c r="V195" t="s">
        <v>1151</v>
      </c>
    </row>
    <row r="196" spans="1:22" x14ac:dyDescent="0.25">
      <c r="A196" t="s">
        <v>600</v>
      </c>
      <c r="V196" t="s">
        <v>1152</v>
      </c>
    </row>
    <row r="197" spans="1:22" x14ac:dyDescent="0.25">
      <c r="A197" t="s">
        <v>601</v>
      </c>
      <c r="V197" t="s">
        <v>1153</v>
      </c>
    </row>
    <row r="198" spans="1:22" x14ac:dyDescent="0.25">
      <c r="A198" t="s">
        <v>602</v>
      </c>
      <c r="V198" t="s">
        <v>1154</v>
      </c>
    </row>
    <row r="199" spans="1:22" x14ac:dyDescent="0.25">
      <c r="A199" t="s">
        <v>603</v>
      </c>
      <c r="V199" t="s">
        <v>1155</v>
      </c>
    </row>
    <row r="200" spans="1:22" x14ac:dyDescent="0.25">
      <c r="A200" t="s">
        <v>604</v>
      </c>
      <c r="V200" t="s">
        <v>1156</v>
      </c>
    </row>
    <row r="201" spans="1:22" x14ac:dyDescent="0.25">
      <c r="A201" t="s">
        <v>605</v>
      </c>
      <c r="V201" t="s">
        <v>1157</v>
      </c>
    </row>
    <row r="202" spans="1:22" x14ac:dyDescent="0.25">
      <c r="A202" t="s">
        <v>606</v>
      </c>
      <c r="V202" t="s">
        <v>1158</v>
      </c>
    </row>
    <row r="203" spans="1:22" x14ac:dyDescent="0.25">
      <c r="A203" t="s">
        <v>607</v>
      </c>
      <c r="V203" t="s">
        <v>1159</v>
      </c>
    </row>
    <row r="204" spans="1:22" x14ac:dyDescent="0.25">
      <c r="A204" t="s">
        <v>608</v>
      </c>
      <c r="V204" t="s">
        <v>1160</v>
      </c>
    </row>
    <row r="205" spans="1:22" x14ac:dyDescent="0.25">
      <c r="A205" t="s">
        <v>609</v>
      </c>
      <c r="V205" t="s">
        <v>1161</v>
      </c>
    </row>
    <row r="206" spans="1:22" x14ac:dyDescent="0.25">
      <c r="A206" t="s">
        <v>610</v>
      </c>
      <c r="V206" t="s">
        <v>1162</v>
      </c>
    </row>
    <row r="207" spans="1:22" x14ac:dyDescent="0.25">
      <c r="A207" t="s">
        <v>611</v>
      </c>
      <c r="V207" t="s">
        <v>1163</v>
      </c>
    </row>
    <row r="208" spans="1:22" x14ac:dyDescent="0.25">
      <c r="A208" t="s">
        <v>612</v>
      </c>
      <c r="V208" t="s">
        <v>1164</v>
      </c>
    </row>
    <row r="209" spans="1:22" x14ac:dyDescent="0.25">
      <c r="A209" t="s">
        <v>613</v>
      </c>
      <c r="V209" t="s">
        <v>1165</v>
      </c>
    </row>
    <row r="210" spans="1:22" x14ac:dyDescent="0.25">
      <c r="A210" t="s">
        <v>614</v>
      </c>
      <c r="V210" t="s">
        <v>1166</v>
      </c>
    </row>
    <row r="211" spans="1:22" x14ac:dyDescent="0.25">
      <c r="A211" t="s">
        <v>615</v>
      </c>
      <c r="V211" t="s">
        <v>1167</v>
      </c>
    </row>
    <row r="212" spans="1:22" x14ac:dyDescent="0.25">
      <c r="A212" t="s">
        <v>616</v>
      </c>
      <c r="V212" t="s">
        <v>1168</v>
      </c>
    </row>
    <row r="213" spans="1:22" x14ac:dyDescent="0.25">
      <c r="A213" t="s">
        <v>617</v>
      </c>
      <c r="V213" t="s">
        <v>1169</v>
      </c>
    </row>
    <row r="214" spans="1:22" x14ac:dyDescent="0.25">
      <c r="A214" t="s">
        <v>618</v>
      </c>
      <c r="V214" t="s">
        <v>1170</v>
      </c>
    </row>
    <row r="215" spans="1:22" x14ac:dyDescent="0.25">
      <c r="A215" t="s">
        <v>619</v>
      </c>
      <c r="V215" t="s">
        <v>1171</v>
      </c>
    </row>
    <row r="216" spans="1:22" x14ac:dyDescent="0.25">
      <c r="A216" t="s">
        <v>620</v>
      </c>
      <c r="V216" t="s">
        <v>1172</v>
      </c>
    </row>
    <row r="217" spans="1:22" x14ac:dyDescent="0.25">
      <c r="A217" t="s">
        <v>621</v>
      </c>
      <c r="V217" t="s">
        <v>1173</v>
      </c>
    </row>
    <row r="218" spans="1:22" x14ac:dyDescent="0.25">
      <c r="A218" t="s">
        <v>622</v>
      </c>
      <c r="V218" t="s">
        <v>1174</v>
      </c>
    </row>
    <row r="219" spans="1:22" x14ac:dyDescent="0.25">
      <c r="A219" t="s">
        <v>623</v>
      </c>
      <c r="V219" t="s">
        <v>1175</v>
      </c>
    </row>
    <row r="220" spans="1:22" x14ac:dyDescent="0.25">
      <c r="A220" t="s">
        <v>624</v>
      </c>
      <c r="V220" t="s">
        <v>1176</v>
      </c>
    </row>
    <row r="221" spans="1:22" x14ac:dyDescent="0.25">
      <c r="A221" t="s">
        <v>625</v>
      </c>
      <c r="V221" t="s">
        <v>1177</v>
      </c>
    </row>
    <row r="222" spans="1:22" x14ac:dyDescent="0.25">
      <c r="A222" t="s">
        <v>626</v>
      </c>
      <c r="V222" t="s">
        <v>1178</v>
      </c>
    </row>
    <row r="223" spans="1:22" x14ac:dyDescent="0.25">
      <c r="A223" t="s">
        <v>627</v>
      </c>
      <c r="V223" t="s">
        <v>1179</v>
      </c>
    </row>
    <row r="224" spans="1:22" x14ac:dyDescent="0.25">
      <c r="A224" t="s">
        <v>628</v>
      </c>
      <c r="V224" t="s">
        <v>1180</v>
      </c>
    </row>
    <row r="225" spans="1:22" x14ac:dyDescent="0.25">
      <c r="A225" t="s">
        <v>629</v>
      </c>
      <c r="V225" t="s">
        <v>1181</v>
      </c>
    </row>
    <row r="226" spans="1:22" x14ac:dyDescent="0.25">
      <c r="A226" t="s">
        <v>630</v>
      </c>
      <c r="V226" t="s">
        <v>1182</v>
      </c>
    </row>
    <row r="227" spans="1:22" x14ac:dyDescent="0.25">
      <c r="A227" t="s">
        <v>631</v>
      </c>
      <c r="V227" t="s">
        <v>1183</v>
      </c>
    </row>
    <row r="228" spans="1:22" x14ac:dyDescent="0.25">
      <c r="A228" t="s">
        <v>632</v>
      </c>
      <c r="V228" t="s">
        <v>1184</v>
      </c>
    </row>
    <row r="229" spans="1:22" x14ac:dyDescent="0.25">
      <c r="A229" t="s">
        <v>633</v>
      </c>
      <c r="V229" t="s">
        <v>1185</v>
      </c>
    </row>
    <row r="230" spans="1:22" x14ac:dyDescent="0.25">
      <c r="A230" t="s">
        <v>634</v>
      </c>
      <c r="V230" t="s">
        <v>1186</v>
      </c>
    </row>
    <row r="231" spans="1:22" x14ac:dyDescent="0.25">
      <c r="A231" t="s">
        <v>635</v>
      </c>
      <c r="V231" t="s">
        <v>1187</v>
      </c>
    </row>
    <row r="232" spans="1:22" x14ac:dyDescent="0.25">
      <c r="A232" t="s">
        <v>636</v>
      </c>
      <c r="V232" t="s">
        <v>1188</v>
      </c>
    </row>
    <row r="233" spans="1:22" x14ac:dyDescent="0.25">
      <c r="A233" t="s">
        <v>637</v>
      </c>
      <c r="V233" t="s">
        <v>1189</v>
      </c>
    </row>
    <row r="234" spans="1:22" x14ac:dyDescent="0.25">
      <c r="A234" t="s">
        <v>638</v>
      </c>
      <c r="V234" t="s">
        <v>1190</v>
      </c>
    </row>
    <row r="235" spans="1:22" x14ac:dyDescent="0.25">
      <c r="A235" t="s">
        <v>639</v>
      </c>
      <c r="V235" t="s">
        <v>1191</v>
      </c>
    </row>
    <row r="236" spans="1:22" x14ac:dyDescent="0.25">
      <c r="A236" t="s">
        <v>640</v>
      </c>
      <c r="V236" t="s">
        <v>1192</v>
      </c>
    </row>
    <row r="237" spans="1:22" x14ac:dyDescent="0.25">
      <c r="A237" t="s">
        <v>641</v>
      </c>
    </row>
    <row r="238" spans="1:22" x14ac:dyDescent="0.25">
      <c r="A238" t="s">
        <v>642</v>
      </c>
      <c r="V238" t="s">
        <v>80</v>
      </c>
    </row>
    <row r="239" spans="1:22" x14ac:dyDescent="0.25">
      <c r="A239" t="s">
        <v>643</v>
      </c>
    </row>
    <row r="240" spans="1:22" x14ac:dyDescent="0.25">
      <c r="A240" t="s">
        <v>644</v>
      </c>
      <c r="V240" t="s">
        <v>54</v>
      </c>
    </row>
    <row r="241" spans="1:22" x14ac:dyDescent="0.25">
      <c r="A241" t="s">
        <v>645</v>
      </c>
      <c r="V241" t="s">
        <v>81</v>
      </c>
    </row>
    <row r="242" spans="1:22" x14ac:dyDescent="0.25">
      <c r="A242" t="s">
        <v>646</v>
      </c>
    </row>
    <row r="243" spans="1:22" x14ac:dyDescent="0.25">
      <c r="A243" t="s">
        <v>647</v>
      </c>
      <c r="V243" t="s">
        <v>54</v>
      </c>
    </row>
    <row r="244" spans="1:22" x14ac:dyDescent="0.25">
      <c r="A244" t="s">
        <v>648</v>
      </c>
      <c r="V244" t="s">
        <v>1193</v>
      </c>
    </row>
    <row r="245" spans="1:22" x14ac:dyDescent="0.25">
      <c r="A245" t="s">
        <v>649</v>
      </c>
    </row>
    <row r="246" spans="1:22" x14ac:dyDescent="0.25">
      <c r="A246" t="s">
        <v>650</v>
      </c>
      <c r="V246" t="s">
        <v>54</v>
      </c>
    </row>
    <row r="247" spans="1:22" x14ac:dyDescent="0.25">
      <c r="A247" t="s">
        <v>651</v>
      </c>
      <c r="V247" t="s">
        <v>1194</v>
      </c>
    </row>
    <row r="248" spans="1:22" x14ac:dyDescent="0.25">
      <c r="A248" t="s">
        <v>652</v>
      </c>
    </row>
    <row r="249" spans="1:22" x14ac:dyDescent="0.25">
      <c r="A249" t="s">
        <v>653</v>
      </c>
    </row>
    <row r="250" spans="1:22" x14ac:dyDescent="0.25">
      <c r="A250" t="s">
        <v>654</v>
      </c>
    </row>
    <row r="251" spans="1:22" x14ac:dyDescent="0.25">
      <c r="A251" t="s">
        <v>655</v>
      </c>
    </row>
    <row r="252" spans="1:22" x14ac:dyDescent="0.25">
      <c r="A252" t="s">
        <v>656</v>
      </c>
    </row>
    <row r="253" spans="1:22" x14ac:dyDescent="0.25">
      <c r="A253" t="s">
        <v>657</v>
      </c>
    </row>
    <row r="254" spans="1:22" x14ac:dyDescent="0.25">
      <c r="A254" t="s">
        <v>658</v>
      </c>
    </row>
    <row r="255" spans="1:22" x14ac:dyDescent="0.25">
      <c r="A255" t="s">
        <v>659</v>
      </c>
    </row>
    <row r="256" spans="1:22" x14ac:dyDescent="0.25">
      <c r="A256" t="s">
        <v>660</v>
      </c>
    </row>
    <row r="257" spans="1:1" x14ac:dyDescent="0.25">
      <c r="A257" t="s">
        <v>661</v>
      </c>
    </row>
    <row r="258" spans="1:1" x14ac:dyDescent="0.25">
      <c r="A258" t="s">
        <v>662</v>
      </c>
    </row>
    <row r="259" spans="1:1" x14ac:dyDescent="0.25">
      <c r="A259" t="s">
        <v>663</v>
      </c>
    </row>
    <row r="260" spans="1:1" x14ac:dyDescent="0.25">
      <c r="A260" t="s">
        <v>664</v>
      </c>
    </row>
    <row r="261" spans="1:1" x14ac:dyDescent="0.25">
      <c r="A261" t="s">
        <v>665</v>
      </c>
    </row>
    <row r="262" spans="1:1" x14ac:dyDescent="0.25">
      <c r="A262" t="s">
        <v>666</v>
      </c>
    </row>
    <row r="263" spans="1:1" x14ac:dyDescent="0.25">
      <c r="A263" t="s">
        <v>667</v>
      </c>
    </row>
    <row r="264" spans="1:1" x14ac:dyDescent="0.25">
      <c r="A264" t="s">
        <v>668</v>
      </c>
    </row>
    <row r="265" spans="1:1" x14ac:dyDescent="0.25">
      <c r="A265" t="s">
        <v>669</v>
      </c>
    </row>
    <row r="266" spans="1:1" x14ac:dyDescent="0.25">
      <c r="A266" t="s">
        <v>670</v>
      </c>
    </row>
    <row r="267" spans="1:1" x14ac:dyDescent="0.25">
      <c r="A267" t="s">
        <v>671</v>
      </c>
    </row>
    <row r="268" spans="1:1" x14ac:dyDescent="0.25">
      <c r="A268" t="s">
        <v>672</v>
      </c>
    </row>
    <row r="269" spans="1:1" x14ac:dyDescent="0.25">
      <c r="A269" t="s">
        <v>673</v>
      </c>
    </row>
    <row r="270" spans="1:1" x14ac:dyDescent="0.25">
      <c r="A270" t="s">
        <v>674</v>
      </c>
    </row>
    <row r="271" spans="1:1" x14ac:dyDescent="0.25">
      <c r="A271" t="s">
        <v>675</v>
      </c>
    </row>
    <row r="272" spans="1:1" x14ac:dyDescent="0.25">
      <c r="A272" t="s">
        <v>676</v>
      </c>
    </row>
    <row r="273" spans="1:1" x14ac:dyDescent="0.25">
      <c r="A273" t="s">
        <v>677</v>
      </c>
    </row>
    <row r="274" spans="1:1" x14ac:dyDescent="0.25">
      <c r="A274" t="s">
        <v>678</v>
      </c>
    </row>
    <row r="275" spans="1:1" x14ac:dyDescent="0.25">
      <c r="A275" t="s">
        <v>679</v>
      </c>
    </row>
    <row r="276" spans="1:1" x14ac:dyDescent="0.25">
      <c r="A276" t="s">
        <v>680</v>
      </c>
    </row>
    <row r="277" spans="1:1" x14ac:dyDescent="0.25">
      <c r="A277" t="s">
        <v>681</v>
      </c>
    </row>
    <row r="278" spans="1:1" x14ac:dyDescent="0.25">
      <c r="A278" t="s">
        <v>682</v>
      </c>
    </row>
    <row r="279" spans="1:1" x14ac:dyDescent="0.25">
      <c r="A279" t="s">
        <v>683</v>
      </c>
    </row>
    <row r="280" spans="1:1" x14ac:dyDescent="0.25">
      <c r="A280" t="s">
        <v>684</v>
      </c>
    </row>
    <row r="281" spans="1:1" x14ac:dyDescent="0.25">
      <c r="A281" t="s">
        <v>685</v>
      </c>
    </row>
    <row r="282" spans="1:1" x14ac:dyDescent="0.25">
      <c r="A282" t="s">
        <v>686</v>
      </c>
    </row>
    <row r="284" spans="1:1" x14ac:dyDescent="0.25">
      <c r="A284" t="s">
        <v>353</v>
      </c>
    </row>
    <row r="286" spans="1:1" x14ac:dyDescent="0.25">
      <c r="A286" t="s">
        <v>54</v>
      </c>
    </row>
    <row r="287" spans="1:1" x14ac:dyDescent="0.25">
      <c r="A287" t="s">
        <v>72</v>
      </c>
    </row>
    <row r="289" spans="1:1" x14ac:dyDescent="0.25">
      <c r="A289" t="s">
        <v>73</v>
      </c>
    </row>
    <row r="291" spans="1:1" x14ac:dyDescent="0.25">
      <c r="A291" t="s">
        <v>57</v>
      </c>
    </row>
    <row r="292" spans="1:1" x14ac:dyDescent="0.25">
      <c r="A292" t="s">
        <v>58</v>
      </c>
    </row>
    <row r="293" spans="1:1" x14ac:dyDescent="0.25">
      <c r="A293" t="s">
        <v>99</v>
      </c>
    </row>
    <row r="294" spans="1:1" x14ac:dyDescent="0.25">
      <c r="A294" t="s">
        <v>100</v>
      </c>
    </row>
    <row r="295" spans="1:1" x14ac:dyDescent="0.25">
      <c r="A295" t="s">
        <v>59</v>
      </c>
    </row>
    <row r="296" spans="1:1" x14ac:dyDescent="0.25">
      <c r="A296" t="s">
        <v>687</v>
      </c>
    </row>
    <row r="297" spans="1:1" x14ac:dyDescent="0.25">
      <c r="A297" t="s">
        <v>358</v>
      </c>
    </row>
    <row r="298" spans="1:1" x14ac:dyDescent="0.25">
      <c r="A298" t="s">
        <v>359</v>
      </c>
    </row>
    <row r="299" spans="1:1" x14ac:dyDescent="0.25">
      <c r="A299" t="s">
        <v>360</v>
      </c>
    </row>
    <row r="300" spans="1:1" x14ac:dyDescent="0.25">
      <c r="A300" t="s">
        <v>688</v>
      </c>
    </row>
    <row r="301" spans="1:1" x14ac:dyDescent="0.25">
      <c r="A301" t="s">
        <v>689</v>
      </c>
    </row>
    <row r="302" spans="1:1" x14ac:dyDescent="0.25">
      <c r="A302" t="s">
        <v>690</v>
      </c>
    </row>
    <row r="303" spans="1:1" x14ac:dyDescent="0.25">
      <c r="A303" t="s">
        <v>691</v>
      </c>
    </row>
    <row r="304" spans="1:1" x14ac:dyDescent="0.25">
      <c r="A304" t="s">
        <v>692</v>
      </c>
    </row>
    <row r="305" spans="1:1" x14ac:dyDescent="0.25">
      <c r="A305" t="s">
        <v>693</v>
      </c>
    </row>
    <row r="306" spans="1:1" x14ac:dyDescent="0.25">
      <c r="A306" t="s">
        <v>694</v>
      </c>
    </row>
    <row r="307" spans="1:1" x14ac:dyDescent="0.25">
      <c r="A307" t="s">
        <v>695</v>
      </c>
    </row>
    <row r="308" spans="1:1" x14ac:dyDescent="0.25">
      <c r="A308" t="s">
        <v>696</v>
      </c>
    </row>
    <row r="310" spans="1:1" x14ac:dyDescent="0.25">
      <c r="A310" t="s">
        <v>66</v>
      </c>
    </row>
    <row r="313" spans="1:1" x14ac:dyDescent="0.25">
      <c r="A313" t="s">
        <v>79</v>
      </c>
    </row>
    <row r="315" spans="1:1" x14ac:dyDescent="0.25">
      <c r="A315" t="s">
        <v>68</v>
      </c>
    </row>
    <row r="316" spans="1:1" x14ac:dyDescent="0.25">
      <c r="A316" t="s">
        <v>69</v>
      </c>
    </row>
    <row r="317" spans="1:1" x14ac:dyDescent="0.25">
      <c r="A317" t="s">
        <v>697</v>
      </c>
    </row>
    <row r="318" spans="1:1" x14ac:dyDescent="0.25">
      <c r="A318" t="s">
        <v>698</v>
      </c>
    </row>
    <row r="319" spans="1:1" s="2" customFormat="1" x14ac:dyDescent="0.25">
      <c r="A319" s="2" t="s">
        <v>699</v>
      </c>
    </row>
    <row r="320" spans="1:1" x14ac:dyDescent="0.25">
      <c r="A320" t="s">
        <v>700</v>
      </c>
    </row>
    <row r="321" spans="1:7" x14ac:dyDescent="0.25">
      <c r="A321" t="s">
        <v>701</v>
      </c>
    </row>
    <row r="322" spans="1:7" x14ac:dyDescent="0.25">
      <c r="A322" t="s">
        <v>702</v>
      </c>
    </row>
    <row r="323" spans="1:7" x14ac:dyDescent="0.25">
      <c r="A323" t="s">
        <v>703</v>
      </c>
    </row>
    <row r="324" spans="1:7" x14ac:dyDescent="0.25">
      <c r="A324" t="s">
        <v>704</v>
      </c>
    </row>
    <row r="325" spans="1:7" s="2" customFormat="1" x14ac:dyDescent="0.25">
      <c r="A325" s="2" t="s">
        <v>705</v>
      </c>
    </row>
    <row r="326" spans="1:7" x14ac:dyDescent="0.25">
      <c r="A326" t="s">
        <v>706</v>
      </c>
    </row>
    <row r="327" spans="1:7" x14ac:dyDescent="0.25">
      <c r="A327" s="2" t="s">
        <v>707</v>
      </c>
      <c r="B327" s="2"/>
      <c r="C327" s="2"/>
      <c r="D327" s="2"/>
      <c r="E327" s="2"/>
      <c r="F327" s="2"/>
      <c r="G327" s="2"/>
    </row>
    <row r="328" spans="1:7" x14ac:dyDescent="0.25">
      <c r="A328" t="s">
        <v>708</v>
      </c>
    </row>
    <row r="329" spans="1:7" x14ac:dyDescent="0.25">
      <c r="A329" s="2" t="s">
        <v>709</v>
      </c>
      <c r="B329" s="2"/>
      <c r="C329" s="2"/>
      <c r="D329" s="2"/>
      <c r="E329" s="2"/>
      <c r="F329" s="2"/>
      <c r="G329" s="2"/>
    </row>
    <row r="330" spans="1:7" x14ac:dyDescent="0.25">
      <c r="A330" t="s">
        <v>710</v>
      </c>
    </row>
    <row r="331" spans="1:7" x14ac:dyDescent="0.25">
      <c r="A331" s="2" t="s">
        <v>711</v>
      </c>
      <c r="B331" s="2"/>
      <c r="C331" s="2"/>
      <c r="D331" s="2"/>
      <c r="E331" s="2"/>
      <c r="F331" s="2"/>
      <c r="G331" s="2"/>
    </row>
    <row r="332" spans="1:7" x14ac:dyDescent="0.25">
      <c r="A332" t="s">
        <v>712</v>
      </c>
    </row>
    <row r="333" spans="1:7" x14ac:dyDescent="0.25">
      <c r="A333" t="s">
        <v>713</v>
      </c>
    </row>
    <row r="334" spans="1:7" x14ac:dyDescent="0.25">
      <c r="A334" t="s">
        <v>714</v>
      </c>
    </row>
    <row r="335" spans="1:7" x14ac:dyDescent="0.25">
      <c r="A335" t="s">
        <v>715</v>
      </c>
    </row>
    <row r="336" spans="1:7" x14ac:dyDescent="0.25">
      <c r="A336" t="s">
        <v>716</v>
      </c>
    </row>
    <row r="337" spans="1:1" x14ac:dyDescent="0.25">
      <c r="A337" t="s">
        <v>717</v>
      </c>
    </row>
    <row r="338" spans="1:1" x14ac:dyDescent="0.25">
      <c r="A338" t="s">
        <v>718</v>
      </c>
    </row>
    <row r="339" spans="1:1" x14ac:dyDescent="0.25">
      <c r="A339" t="s">
        <v>719</v>
      </c>
    </row>
    <row r="340" spans="1:1" x14ac:dyDescent="0.25">
      <c r="A340" t="s">
        <v>720</v>
      </c>
    </row>
    <row r="341" spans="1:1" x14ac:dyDescent="0.25">
      <c r="A341" t="s">
        <v>721</v>
      </c>
    </row>
    <row r="342" spans="1:1" x14ac:dyDescent="0.25">
      <c r="A342" t="s">
        <v>722</v>
      </c>
    </row>
    <row r="343" spans="1:1" x14ac:dyDescent="0.25">
      <c r="A343" t="s">
        <v>723</v>
      </c>
    </row>
    <row r="344" spans="1:1" x14ac:dyDescent="0.25">
      <c r="A344" t="s">
        <v>724</v>
      </c>
    </row>
    <row r="345" spans="1:1" x14ac:dyDescent="0.25">
      <c r="A345" t="s">
        <v>725</v>
      </c>
    </row>
    <row r="346" spans="1:1" x14ac:dyDescent="0.25">
      <c r="A346" t="s">
        <v>726</v>
      </c>
    </row>
    <row r="347" spans="1:1" x14ac:dyDescent="0.25">
      <c r="A347" t="s">
        <v>727</v>
      </c>
    </row>
    <row r="348" spans="1:1" x14ac:dyDescent="0.25">
      <c r="A348" t="s">
        <v>728</v>
      </c>
    </row>
    <row r="349" spans="1:1" x14ac:dyDescent="0.25">
      <c r="A349" t="s">
        <v>729</v>
      </c>
    </row>
    <row r="350" spans="1:1" x14ac:dyDescent="0.25">
      <c r="A350" t="s">
        <v>730</v>
      </c>
    </row>
    <row r="351" spans="1:1" x14ac:dyDescent="0.25">
      <c r="A351" t="s">
        <v>731</v>
      </c>
    </row>
    <row r="352" spans="1:1" x14ac:dyDescent="0.25">
      <c r="A352" t="s">
        <v>732</v>
      </c>
    </row>
    <row r="353" spans="1:1" x14ac:dyDescent="0.25">
      <c r="A353" t="s">
        <v>733</v>
      </c>
    </row>
    <row r="354" spans="1:1" x14ac:dyDescent="0.25">
      <c r="A354" t="s">
        <v>734</v>
      </c>
    </row>
    <row r="355" spans="1:1" x14ac:dyDescent="0.25">
      <c r="A355" t="s">
        <v>735</v>
      </c>
    </row>
    <row r="356" spans="1:1" x14ac:dyDescent="0.25">
      <c r="A356" t="s">
        <v>736</v>
      </c>
    </row>
    <row r="357" spans="1:1" x14ac:dyDescent="0.25">
      <c r="A357" t="s">
        <v>737</v>
      </c>
    </row>
    <row r="358" spans="1:1" x14ac:dyDescent="0.25">
      <c r="A358" t="s">
        <v>738</v>
      </c>
    </row>
    <row r="359" spans="1:1" x14ac:dyDescent="0.25">
      <c r="A359" t="s">
        <v>739</v>
      </c>
    </row>
    <row r="360" spans="1:1" x14ac:dyDescent="0.25">
      <c r="A360" t="s">
        <v>740</v>
      </c>
    </row>
    <row r="361" spans="1:1" x14ac:dyDescent="0.25">
      <c r="A361" t="s">
        <v>741</v>
      </c>
    </row>
    <row r="362" spans="1:1" x14ac:dyDescent="0.25">
      <c r="A362" t="s">
        <v>742</v>
      </c>
    </row>
    <row r="363" spans="1:1" x14ac:dyDescent="0.25">
      <c r="A363" t="s">
        <v>743</v>
      </c>
    </row>
    <row r="364" spans="1:1" x14ac:dyDescent="0.25">
      <c r="A364" t="s">
        <v>744</v>
      </c>
    </row>
    <row r="365" spans="1:1" x14ac:dyDescent="0.25">
      <c r="A365" t="s">
        <v>745</v>
      </c>
    </row>
    <row r="366" spans="1:1" x14ac:dyDescent="0.25">
      <c r="A366" t="s">
        <v>746</v>
      </c>
    </row>
    <row r="367" spans="1:1" x14ac:dyDescent="0.25">
      <c r="A367" t="s">
        <v>747</v>
      </c>
    </row>
    <row r="368" spans="1:1" x14ac:dyDescent="0.25">
      <c r="A368" t="s">
        <v>748</v>
      </c>
    </row>
    <row r="369" spans="1:1" x14ac:dyDescent="0.25">
      <c r="A369" t="s">
        <v>749</v>
      </c>
    </row>
    <row r="370" spans="1:1" x14ac:dyDescent="0.25">
      <c r="A370" t="s">
        <v>750</v>
      </c>
    </row>
    <row r="371" spans="1:1" x14ac:dyDescent="0.25">
      <c r="A371" t="s">
        <v>751</v>
      </c>
    </row>
    <row r="372" spans="1:1" x14ac:dyDescent="0.25">
      <c r="A372" t="s">
        <v>752</v>
      </c>
    </row>
    <row r="373" spans="1:1" x14ac:dyDescent="0.25">
      <c r="A373" t="s">
        <v>753</v>
      </c>
    </row>
    <row r="374" spans="1:1" x14ac:dyDescent="0.25">
      <c r="A374" t="s">
        <v>754</v>
      </c>
    </row>
    <row r="375" spans="1:1" x14ac:dyDescent="0.25">
      <c r="A375" t="s">
        <v>755</v>
      </c>
    </row>
    <row r="376" spans="1:1" x14ac:dyDescent="0.25">
      <c r="A376" t="s">
        <v>756</v>
      </c>
    </row>
    <row r="377" spans="1:1" x14ac:dyDescent="0.25">
      <c r="A377" t="s">
        <v>757</v>
      </c>
    </row>
    <row r="378" spans="1:1" x14ac:dyDescent="0.25">
      <c r="A378" t="s">
        <v>758</v>
      </c>
    </row>
    <row r="379" spans="1:1" x14ac:dyDescent="0.25">
      <c r="A379" t="s">
        <v>759</v>
      </c>
    </row>
    <row r="380" spans="1:1" x14ac:dyDescent="0.25">
      <c r="A380" t="s">
        <v>760</v>
      </c>
    </row>
    <row r="381" spans="1:1" x14ac:dyDescent="0.25">
      <c r="A381" t="s">
        <v>761</v>
      </c>
    </row>
    <row r="382" spans="1:1" x14ac:dyDescent="0.25">
      <c r="A382" t="s">
        <v>762</v>
      </c>
    </row>
    <row r="383" spans="1:1" x14ac:dyDescent="0.25">
      <c r="A383" t="s">
        <v>763</v>
      </c>
    </row>
    <row r="384" spans="1:1" x14ac:dyDescent="0.25">
      <c r="A384" t="s">
        <v>764</v>
      </c>
    </row>
    <row r="385" spans="1:1" x14ac:dyDescent="0.25">
      <c r="A385" t="s">
        <v>765</v>
      </c>
    </row>
    <row r="386" spans="1:1" x14ac:dyDescent="0.25">
      <c r="A386" t="s">
        <v>766</v>
      </c>
    </row>
    <row r="387" spans="1:1" x14ac:dyDescent="0.25">
      <c r="A387" t="s">
        <v>767</v>
      </c>
    </row>
    <row r="388" spans="1:1" x14ac:dyDescent="0.25">
      <c r="A388" t="s">
        <v>768</v>
      </c>
    </row>
    <row r="389" spans="1:1" x14ac:dyDescent="0.25">
      <c r="A389" t="s">
        <v>769</v>
      </c>
    </row>
    <row r="390" spans="1:1" x14ac:dyDescent="0.25">
      <c r="A390" t="s">
        <v>770</v>
      </c>
    </row>
    <row r="391" spans="1:1" x14ac:dyDescent="0.25">
      <c r="A391" t="s">
        <v>771</v>
      </c>
    </row>
    <row r="392" spans="1:1" x14ac:dyDescent="0.25">
      <c r="A392" t="s">
        <v>772</v>
      </c>
    </row>
    <row r="393" spans="1:1" x14ac:dyDescent="0.25">
      <c r="A393" t="s">
        <v>773</v>
      </c>
    </row>
    <row r="394" spans="1:1" x14ac:dyDescent="0.25">
      <c r="A394" t="s">
        <v>774</v>
      </c>
    </row>
    <row r="395" spans="1:1" x14ac:dyDescent="0.25">
      <c r="A395" t="s">
        <v>775</v>
      </c>
    </row>
    <row r="396" spans="1:1" x14ac:dyDescent="0.25">
      <c r="A396" t="s">
        <v>776</v>
      </c>
    </row>
    <row r="397" spans="1:1" x14ac:dyDescent="0.25">
      <c r="A397" t="s">
        <v>777</v>
      </c>
    </row>
    <row r="398" spans="1:1" x14ac:dyDescent="0.25">
      <c r="A398" t="s">
        <v>778</v>
      </c>
    </row>
    <row r="399" spans="1:1" x14ac:dyDescent="0.25">
      <c r="A399" t="s">
        <v>779</v>
      </c>
    </row>
    <row r="400" spans="1:1" x14ac:dyDescent="0.25">
      <c r="A400" t="s">
        <v>780</v>
      </c>
    </row>
    <row r="401" spans="1:1" x14ac:dyDescent="0.25">
      <c r="A401" t="s">
        <v>781</v>
      </c>
    </row>
    <row r="402" spans="1:1" x14ac:dyDescent="0.25">
      <c r="A402" t="s">
        <v>782</v>
      </c>
    </row>
    <row r="403" spans="1:1" x14ac:dyDescent="0.25">
      <c r="A403" t="s">
        <v>783</v>
      </c>
    </row>
    <row r="404" spans="1:1" x14ac:dyDescent="0.25">
      <c r="A404" t="s">
        <v>784</v>
      </c>
    </row>
    <row r="405" spans="1:1" x14ac:dyDescent="0.25">
      <c r="A405" t="s">
        <v>785</v>
      </c>
    </row>
    <row r="406" spans="1:1" x14ac:dyDescent="0.25">
      <c r="A406" t="s">
        <v>786</v>
      </c>
    </row>
    <row r="407" spans="1:1" x14ac:dyDescent="0.25">
      <c r="A407" t="s">
        <v>787</v>
      </c>
    </row>
    <row r="408" spans="1:1" x14ac:dyDescent="0.25">
      <c r="A408" t="s">
        <v>788</v>
      </c>
    </row>
    <row r="409" spans="1:1" x14ac:dyDescent="0.25">
      <c r="A409" t="s">
        <v>789</v>
      </c>
    </row>
    <row r="410" spans="1:1" x14ac:dyDescent="0.25">
      <c r="A410" t="s">
        <v>790</v>
      </c>
    </row>
    <row r="411" spans="1:1" x14ac:dyDescent="0.25">
      <c r="A411" t="s">
        <v>791</v>
      </c>
    </row>
    <row r="412" spans="1:1" x14ac:dyDescent="0.25">
      <c r="A412" t="s">
        <v>792</v>
      </c>
    </row>
    <row r="413" spans="1:1" x14ac:dyDescent="0.25">
      <c r="A413" t="s">
        <v>793</v>
      </c>
    </row>
    <row r="414" spans="1:1" x14ac:dyDescent="0.25">
      <c r="A414" t="s">
        <v>794</v>
      </c>
    </row>
    <row r="415" spans="1:1" x14ac:dyDescent="0.25">
      <c r="A415" t="s">
        <v>795</v>
      </c>
    </row>
    <row r="416" spans="1:1" x14ac:dyDescent="0.25">
      <c r="A416" t="s">
        <v>796</v>
      </c>
    </row>
    <row r="417" spans="1:1" x14ac:dyDescent="0.25">
      <c r="A417" t="s">
        <v>797</v>
      </c>
    </row>
    <row r="418" spans="1:1" x14ac:dyDescent="0.25">
      <c r="A418" t="s">
        <v>798</v>
      </c>
    </row>
    <row r="419" spans="1:1" x14ac:dyDescent="0.25">
      <c r="A419" t="s">
        <v>799</v>
      </c>
    </row>
    <row r="420" spans="1:1" x14ac:dyDescent="0.25">
      <c r="A420" t="s">
        <v>800</v>
      </c>
    </row>
    <row r="421" spans="1:1" x14ac:dyDescent="0.25">
      <c r="A421" t="s">
        <v>801</v>
      </c>
    </row>
    <row r="422" spans="1:1" x14ac:dyDescent="0.25">
      <c r="A422" t="s">
        <v>802</v>
      </c>
    </row>
    <row r="423" spans="1:1" x14ac:dyDescent="0.25">
      <c r="A423" t="s">
        <v>803</v>
      </c>
    </row>
    <row r="424" spans="1:1" x14ac:dyDescent="0.25">
      <c r="A424" t="s">
        <v>804</v>
      </c>
    </row>
    <row r="425" spans="1:1" x14ac:dyDescent="0.25">
      <c r="A425" t="s">
        <v>805</v>
      </c>
    </row>
    <row r="426" spans="1:1" x14ac:dyDescent="0.25">
      <c r="A426" t="s">
        <v>806</v>
      </c>
    </row>
    <row r="427" spans="1:1" x14ac:dyDescent="0.25">
      <c r="A427" t="s">
        <v>807</v>
      </c>
    </row>
    <row r="428" spans="1:1" x14ac:dyDescent="0.25">
      <c r="A428" t="s">
        <v>808</v>
      </c>
    </row>
    <row r="429" spans="1:1" x14ac:dyDescent="0.25">
      <c r="A429" t="s">
        <v>809</v>
      </c>
    </row>
    <row r="430" spans="1:1" x14ac:dyDescent="0.25">
      <c r="A430" t="s">
        <v>810</v>
      </c>
    </row>
    <row r="431" spans="1:1" x14ac:dyDescent="0.25">
      <c r="A431" t="s">
        <v>811</v>
      </c>
    </row>
    <row r="432" spans="1:1" x14ac:dyDescent="0.25">
      <c r="A432" t="s">
        <v>812</v>
      </c>
    </row>
    <row r="433" spans="1:1" x14ac:dyDescent="0.25">
      <c r="A433" t="s">
        <v>813</v>
      </c>
    </row>
    <row r="434" spans="1:1" x14ac:dyDescent="0.25">
      <c r="A434" t="s">
        <v>814</v>
      </c>
    </row>
    <row r="435" spans="1:1" x14ac:dyDescent="0.25">
      <c r="A435" t="s">
        <v>815</v>
      </c>
    </row>
    <row r="436" spans="1:1" x14ac:dyDescent="0.25">
      <c r="A436" t="s">
        <v>816</v>
      </c>
    </row>
    <row r="437" spans="1:1" x14ac:dyDescent="0.25">
      <c r="A437" t="s">
        <v>817</v>
      </c>
    </row>
    <row r="438" spans="1:1" x14ac:dyDescent="0.25">
      <c r="A438" t="s">
        <v>818</v>
      </c>
    </row>
    <row r="439" spans="1:1" x14ac:dyDescent="0.25">
      <c r="A439" t="s">
        <v>819</v>
      </c>
    </row>
    <row r="440" spans="1:1" x14ac:dyDescent="0.25">
      <c r="A440" t="s">
        <v>820</v>
      </c>
    </row>
    <row r="441" spans="1:1" x14ac:dyDescent="0.25">
      <c r="A441" t="s">
        <v>821</v>
      </c>
    </row>
    <row r="442" spans="1:1" x14ac:dyDescent="0.25">
      <c r="A442" t="s">
        <v>822</v>
      </c>
    </row>
    <row r="443" spans="1:1" x14ac:dyDescent="0.25">
      <c r="A443" t="s">
        <v>823</v>
      </c>
    </row>
    <row r="444" spans="1:1" x14ac:dyDescent="0.25">
      <c r="A444" t="s">
        <v>824</v>
      </c>
    </row>
    <row r="445" spans="1:1" x14ac:dyDescent="0.25">
      <c r="A445" t="s">
        <v>825</v>
      </c>
    </row>
    <row r="446" spans="1:1" x14ac:dyDescent="0.25">
      <c r="A446" t="s">
        <v>826</v>
      </c>
    </row>
    <row r="447" spans="1:1" x14ac:dyDescent="0.25">
      <c r="A447" t="s">
        <v>827</v>
      </c>
    </row>
    <row r="448" spans="1:1" x14ac:dyDescent="0.25">
      <c r="A448" t="s">
        <v>828</v>
      </c>
    </row>
    <row r="449" spans="1:1" x14ac:dyDescent="0.25">
      <c r="A449" t="s">
        <v>829</v>
      </c>
    </row>
    <row r="450" spans="1:1" x14ac:dyDescent="0.25">
      <c r="A450" t="s">
        <v>830</v>
      </c>
    </row>
    <row r="451" spans="1:1" x14ac:dyDescent="0.25">
      <c r="A451" t="s">
        <v>831</v>
      </c>
    </row>
    <row r="452" spans="1:1" x14ac:dyDescent="0.25">
      <c r="A452" t="s">
        <v>832</v>
      </c>
    </row>
    <row r="454" spans="1:1" x14ac:dyDescent="0.25">
      <c r="A454" t="s">
        <v>833</v>
      </c>
    </row>
    <row r="456" spans="1:1" x14ac:dyDescent="0.25">
      <c r="A456" t="s">
        <v>54</v>
      </c>
    </row>
    <row r="457" spans="1:1" x14ac:dyDescent="0.25">
      <c r="A457" t="s">
        <v>82</v>
      </c>
    </row>
    <row r="459" spans="1:1" x14ac:dyDescent="0.25">
      <c r="A459" t="s">
        <v>83</v>
      </c>
    </row>
    <row r="461" spans="1:1" x14ac:dyDescent="0.25">
      <c r="A461" t="s">
        <v>84</v>
      </c>
    </row>
    <row r="462" spans="1:1" x14ac:dyDescent="0.25">
      <c r="A462" t="s">
        <v>85</v>
      </c>
    </row>
    <row r="463" spans="1:1" x14ac:dyDescent="0.25">
      <c r="A463" t="s">
        <v>124</v>
      </c>
    </row>
    <row r="464" spans="1:1" x14ac:dyDescent="0.25">
      <c r="A464" t="s">
        <v>125</v>
      </c>
    </row>
    <row r="465" spans="1:1" x14ac:dyDescent="0.25">
      <c r="A465" t="s">
        <v>86</v>
      </c>
    </row>
    <row r="466" spans="1:1" x14ac:dyDescent="0.25">
      <c r="A466" t="s">
        <v>129</v>
      </c>
    </row>
    <row r="467" spans="1:1" x14ac:dyDescent="0.25">
      <c r="A467" t="s">
        <v>87</v>
      </c>
    </row>
    <row r="468" spans="1:1" x14ac:dyDescent="0.25">
      <c r="A468" t="s">
        <v>88</v>
      </c>
    </row>
    <row r="469" spans="1:1" x14ac:dyDescent="0.25">
      <c r="A469" t="s">
        <v>89</v>
      </c>
    </row>
    <row r="470" spans="1:1" x14ac:dyDescent="0.25">
      <c r="A470" t="s">
        <v>130</v>
      </c>
    </row>
    <row r="471" spans="1:1" x14ac:dyDescent="0.25">
      <c r="A471" t="s">
        <v>134</v>
      </c>
    </row>
    <row r="472" spans="1:1" x14ac:dyDescent="0.25">
      <c r="A472" t="s">
        <v>136</v>
      </c>
    </row>
    <row r="473" spans="1:1" x14ac:dyDescent="0.25">
      <c r="A473" t="s">
        <v>91</v>
      </c>
    </row>
    <row r="474" spans="1:1" x14ac:dyDescent="0.25">
      <c r="A474" t="s">
        <v>92</v>
      </c>
    </row>
    <row r="475" spans="1:1" x14ac:dyDescent="0.25">
      <c r="A475" t="s">
        <v>834</v>
      </c>
    </row>
    <row r="476" spans="1:1" x14ac:dyDescent="0.25">
      <c r="A476" t="s">
        <v>835</v>
      </c>
    </row>
    <row r="477" spans="1:1" x14ac:dyDescent="0.25">
      <c r="A477" t="s">
        <v>836</v>
      </c>
    </row>
    <row r="478" spans="1:1" x14ac:dyDescent="0.25">
      <c r="A478" t="s">
        <v>137</v>
      </c>
    </row>
    <row r="480" spans="1:1" x14ac:dyDescent="0.25">
      <c r="A480" t="s">
        <v>95</v>
      </c>
    </row>
    <row r="483" spans="1:1" x14ac:dyDescent="0.25">
      <c r="A483" t="s">
        <v>96</v>
      </c>
    </row>
    <row r="485" spans="1:1" x14ac:dyDescent="0.25">
      <c r="A485" t="s">
        <v>68</v>
      </c>
    </row>
    <row r="486" spans="1:1" x14ac:dyDescent="0.25">
      <c r="A486" t="s">
        <v>69</v>
      </c>
    </row>
    <row r="487" spans="1:1" x14ac:dyDescent="0.25">
      <c r="A487" t="s">
        <v>837</v>
      </c>
    </row>
    <row r="488" spans="1:1" x14ac:dyDescent="0.25">
      <c r="A488" t="s">
        <v>838</v>
      </c>
    </row>
    <row r="489" spans="1:1" x14ac:dyDescent="0.25">
      <c r="A489" t="s">
        <v>839</v>
      </c>
    </row>
    <row r="490" spans="1:1" x14ac:dyDescent="0.25">
      <c r="A490" t="s">
        <v>840</v>
      </c>
    </row>
    <row r="491" spans="1:1" x14ac:dyDescent="0.25">
      <c r="A491" t="s">
        <v>841</v>
      </c>
    </row>
    <row r="492" spans="1:1" x14ac:dyDescent="0.25">
      <c r="A492" t="s">
        <v>842</v>
      </c>
    </row>
    <row r="493" spans="1:1" x14ac:dyDescent="0.25">
      <c r="A493" t="s">
        <v>843</v>
      </c>
    </row>
    <row r="494" spans="1:1" x14ac:dyDescent="0.25">
      <c r="A494" t="s">
        <v>844</v>
      </c>
    </row>
    <row r="495" spans="1:1" x14ac:dyDescent="0.25">
      <c r="A495" t="s">
        <v>845</v>
      </c>
    </row>
    <row r="496" spans="1:1" x14ac:dyDescent="0.25">
      <c r="A496" t="s">
        <v>846</v>
      </c>
    </row>
    <row r="497" spans="1:1" x14ac:dyDescent="0.25">
      <c r="A497" t="s">
        <v>847</v>
      </c>
    </row>
    <row r="498" spans="1:1" x14ac:dyDescent="0.25">
      <c r="A498" t="s">
        <v>848</v>
      </c>
    </row>
    <row r="499" spans="1:1" x14ac:dyDescent="0.25">
      <c r="A499" t="s">
        <v>849</v>
      </c>
    </row>
    <row r="500" spans="1:1" x14ac:dyDescent="0.25">
      <c r="A500" t="s">
        <v>850</v>
      </c>
    </row>
    <row r="501" spans="1:1" x14ac:dyDescent="0.25">
      <c r="A501" t="s">
        <v>851</v>
      </c>
    </row>
    <row r="502" spans="1:1" x14ac:dyDescent="0.25">
      <c r="A502" t="s">
        <v>852</v>
      </c>
    </row>
    <row r="504" spans="1:1" x14ac:dyDescent="0.25">
      <c r="A504" t="s">
        <v>522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"/>
  <sheetViews>
    <sheetView workbookViewId="0">
      <selection sqref="A1:T4"/>
    </sheetView>
  </sheetViews>
  <sheetFormatPr defaultRowHeight="15" x14ac:dyDescent="0.25"/>
  <cols>
    <col min="1" max="1" width="13" customWidth="1"/>
    <col min="2" max="2" width="9.85546875" customWidth="1"/>
    <col min="6" max="6" width="9.28515625" customWidth="1"/>
  </cols>
  <sheetData>
    <row r="1" spans="1:20" s="1" customFormat="1" ht="50.25" customHeight="1" x14ac:dyDescent="0.25">
      <c r="A1" s="1" t="s">
        <v>38</v>
      </c>
      <c r="B1" s="1" t="s">
        <v>154</v>
      </c>
      <c r="C1" s="1" t="s">
        <v>3</v>
      </c>
      <c r="D1" s="1" t="s">
        <v>6</v>
      </c>
      <c r="E1" s="1" t="s">
        <v>138</v>
      </c>
      <c r="F1" s="1" t="s">
        <v>4</v>
      </c>
      <c r="G1" s="1" t="s">
        <v>7</v>
      </c>
      <c r="H1" s="1" t="s">
        <v>139</v>
      </c>
      <c r="I1" s="1" t="s">
        <v>9</v>
      </c>
      <c r="J1" s="1" t="s">
        <v>14</v>
      </c>
      <c r="K1" s="1" t="s">
        <v>140</v>
      </c>
      <c r="L1" s="1" t="s">
        <v>15</v>
      </c>
      <c r="M1" s="1" t="s">
        <v>17</v>
      </c>
      <c r="N1" s="1" t="s">
        <v>141</v>
      </c>
      <c r="O1" s="1" t="s">
        <v>10</v>
      </c>
      <c r="P1" s="1" t="s">
        <v>19</v>
      </c>
      <c r="Q1" s="1" t="s">
        <v>142</v>
      </c>
      <c r="R1" s="1" t="s">
        <v>11</v>
      </c>
      <c r="S1" s="1" t="s">
        <v>21</v>
      </c>
      <c r="T1" s="1" t="s">
        <v>143</v>
      </c>
    </row>
    <row r="2" spans="1:20" x14ac:dyDescent="0.25">
      <c r="A2" t="s">
        <v>0</v>
      </c>
      <c r="B2">
        <v>1</v>
      </c>
      <c r="C2">
        <v>0.82410774468684656</v>
      </c>
      <c r="D2">
        <v>1.1179510063521525</v>
      </c>
      <c r="E2">
        <v>1.1743996506660113</v>
      </c>
      <c r="F2">
        <v>0.92530934389232722</v>
      </c>
      <c r="G2">
        <v>0.99236756311768182</v>
      </c>
      <c r="H2">
        <v>0.83414776386987122</v>
      </c>
      <c r="I2">
        <v>0.70402739629796196</v>
      </c>
      <c r="J2">
        <v>0.85411363444306099</v>
      </c>
      <c r="K2">
        <v>0.79051235409329901</v>
      </c>
      <c r="L2">
        <v>0.8448626939448014</v>
      </c>
      <c r="M2">
        <v>1.0096396447771501</v>
      </c>
      <c r="N2" t="e">
        <v>#DIV/0!</v>
      </c>
      <c r="O2">
        <v>0.93816866809401789</v>
      </c>
      <c r="P2">
        <v>0.97308684031008141</v>
      </c>
      <c r="Q2">
        <v>0.98130602130379629</v>
      </c>
      <c r="R2">
        <v>0.98624787737903186</v>
      </c>
      <c r="S2">
        <v>0.97232976805952243</v>
      </c>
      <c r="T2">
        <v>0.8698803699487434</v>
      </c>
    </row>
    <row r="3" spans="1:20" x14ac:dyDescent="0.25">
      <c r="A3" t="s">
        <v>1</v>
      </c>
      <c r="B3">
        <v>0.98307801234710968</v>
      </c>
      <c r="C3">
        <v>0.74797311296643509</v>
      </c>
      <c r="D3">
        <v>0.89559815824306765</v>
      </c>
      <c r="E3">
        <v>0.83331789125825029</v>
      </c>
      <c r="F3">
        <v>1.040840253960408</v>
      </c>
      <c r="G3">
        <v>1.2838257992177222</v>
      </c>
      <c r="H3">
        <v>0.77661592857416195</v>
      </c>
      <c r="I3">
        <v>0.69683877656330162</v>
      </c>
      <c r="J3">
        <v>1.1906737424500866</v>
      </c>
      <c r="K3">
        <v>0.9500208665825427</v>
      </c>
      <c r="L3">
        <v>0.84301285022360228</v>
      </c>
      <c r="M3">
        <v>0.98289770510670249</v>
      </c>
      <c r="N3">
        <v>1.0510253988368352</v>
      </c>
      <c r="O3">
        <v>1.1786719091136719</v>
      </c>
      <c r="P3">
        <v>0.98413928617167012</v>
      </c>
      <c r="Q3">
        <v>1.0048836914575006</v>
      </c>
      <c r="R3">
        <v>0.88204227930039625</v>
      </c>
      <c r="S3">
        <v>1.0067886514623459</v>
      </c>
      <c r="T3">
        <v>1.0278207044098311</v>
      </c>
    </row>
    <row r="4" spans="1:20" x14ac:dyDescent="0.25">
      <c r="A4" t="s">
        <v>2</v>
      </c>
      <c r="B4">
        <v>0.72821656830834003</v>
      </c>
      <c r="C4">
        <v>0.92796176206358427</v>
      </c>
      <c r="D4">
        <v>1.2649917043360803</v>
      </c>
      <c r="E4">
        <v>1.0312393828739044</v>
      </c>
      <c r="F4">
        <v>0.81830227140074763</v>
      </c>
      <c r="G4">
        <v>0.9577596790523184</v>
      </c>
      <c r="H4">
        <v>1.06323554809464</v>
      </c>
      <c r="I4">
        <v>0.75368986842493557</v>
      </c>
      <c r="J4">
        <v>0.92137575272398553</v>
      </c>
      <c r="K4">
        <v>0.73525500347991124</v>
      </c>
      <c r="L4">
        <v>0.80352031222243736</v>
      </c>
      <c r="M4">
        <v>0.88702323062451582</v>
      </c>
      <c r="N4">
        <v>0.84000726395075265</v>
      </c>
      <c r="O4">
        <v>1.0059803797808047</v>
      </c>
      <c r="P4">
        <v>1.1143487571075763</v>
      </c>
      <c r="Q4">
        <v>1.3369916146831484</v>
      </c>
      <c r="R4">
        <v>1.4595088451794491</v>
      </c>
      <c r="S4">
        <v>0.98853989301806988</v>
      </c>
      <c r="T4">
        <v>1.3688001995569785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44"/>
  <sheetViews>
    <sheetView topLeftCell="A259" workbookViewId="0">
      <selection activeCell="A279" sqref="A279"/>
    </sheetView>
  </sheetViews>
  <sheetFormatPr defaultRowHeight="15" x14ac:dyDescent="0.25"/>
  <cols>
    <col min="1" max="1" width="14" style="14" customWidth="1"/>
    <col min="2" max="10" width="9.140625" style="14"/>
    <col min="11" max="11" width="9.7109375" style="14" customWidth="1"/>
    <col min="12" max="16384" width="9.140625" style="14"/>
  </cols>
  <sheetData>
    <row r="1" spans="1:31" s="13" customFormat="1" ht="44.25" customHeight="1" x14ac:dyDescent="0.25">
      <c r="A1" s="13" t="s">
        <v>38</v>
      </c>
      <c r="B1" s="13" t="s">
        <v>154</v>
      </c>
      <c r="C1" s="13" t="s">
        <v>3</v>
      </c>
      <c r="D1" s="13" t="s">
        <v>6</v>
      </c>
      <c r="E1" s="13" t="s">
        <v>4</v>
      </c>
      <c r="F1" s="13" t="s">
        <v>7</v>
      </c>
      <c r="G1" s="13" t="s">
        <v>9</v>
      </c>
      <c r="H1" s="13" t="s">
        <v>14</v>
      </c>
      <c r="I1" s="13" t="s">
        <v>15</v>
      </c>
      <c r="J1" s="13" t="s">
        <v>17</v>
      </c>
      <c r="K1" s="13" t="s">
        <v>10</v>
      </c>
      <c r="L1" s="13" t="s">
        <v>19</v>
      </c>
      <c r="M1" s="13" t="s">
        <v>11</v>
      </c>
      <c r="N1" s="13" t="s">
        <v>21</v>
      </c>
    </row>
    <row r="2" spans="1:31" x14ac:dyDescent="0.25">
      <c r="A2" s="13" t="s">
        <v>0</v>
      </c>
      <c r="B2" s="14">
        <v>1</v>
      </c>
      <c r="C2" s="14">
        <v>0.82410774468684656</v>
      </c>
      <c r="D2" s="14">
        <v>1.1179510063521525</v>
      </c>
      <c r="E2" s="14">
        <v>0.92530934389232722</v>
      </c>
      <c r="F2" s="14">
        <v>0.99236756311768182</v>
      </c>
      <c r="G2" s="14">
        <v>0.70402739629796196</v>
      </c>
      <c r="H2" s="14">
        <v>0.85411363444306099</v>
      </c>
      <c r="I2" s="14">
        <v>0.8448626939448014</v>
      </c>
      <c r="J2" s="14">
        <v>1.0096396447771501</v>
      </c>
      <c r="K2" s="13">
        <v>0.93816866809401789</v>
      </c>
      <c r="L2" s="14">
        <v>0.97308684031008141</v>
      </c>
      <c r="M2" s="14">
        <v>0.98624787737903186</v>
      </c>
      <c r="N2" s="14">
        <v>0.97232976805952243</v>
      </c>
      <c r="V2" s="13"/>
      <c r="AE2" s="13"/>
    </row>
    <row r="3" spans="1:31" x14ac:dyDescent="0.25">
      <c r="A3" s="13" t="s">
        <v>1</v>
      </c>
      <c r="B3" s="14">
        <v>0.98307801234710968</v>
      </c>
      <c r="C3" s="14">
        <v>0.74797311296643509</v>
      </c>
      <c r="D3" s="14">
        <v>0.89559815824306765</v>
      </c>
      <c r="E3" s="14">
        <v>1.040840253960408</v>
      </c>
      <c r="F3" s="14">
        <v>1.2838257992177222</v>
      </c>
      <c r="G3" s="14">
        <v>0.69683877656330162</v>
      </c>
      <c r="H3" s="14">
        <v>1.1906737424500866</v>
      </c>
      <c r="I3" s="14">
        <v>0.84301285022360228</v>
      </c>
      <c r="J3" s="14">
        <v>0.98289770510670249</v>
      </c>
      <c r="K3" s="13">
        <v>1.1786719091136719</v>
      </c>
      <c r="L3" s="14">
        <v>0.98413928617167012</v>
      </c>
      <c r="M3" s="14">
        <v>0.88204227930039625</v>
      </c>
      <c r="N3" s="14">
        <v>1.0067886514623459</v>
      </c>
      <c r="V3" s="13"/>
      <c r="AE3" s="13"/>
    </row>
    <row r="4" spans="1:31" x14ac:dyDescent="0.25">
      <c r="A4" s="13" t="s">
        <v>2</v>
      </c>
      <c r="B4" s="14">
        <v>0.72821656830834003</v>
      </c>
      <c r="C4" s="14">
        <v>0.92796176206358427</v>
      </c>
      <c r="D4" s="14">
        <v>1.2649917043360803</v>
      </c>
      <c r="E4" s="14">
        <v>0.81830227140074763</v>
      </c>
      <c r="F4" s="14">
        <v>0.9577596790523184</v>
      </c>
      <c r="G4" s="14">
        <v>0.75368986842493557</v>
      </c>
      <c r="H4" s="14">
        <v>0.92137575272398553</v>
      </c>
      <c r="I4" s="14">
        <v>0.80352031222243736</v>
      </c>
      <c r="J4" s="14">
        <v>0.88702323062451582</v>
      </c>
      <c r="K4" s="13">
        <v>1.0059803797808047</v>
      </c>
      <c r="L4" s="14">
        <v>1.1143487571075763</v>
      </c>
      <c r="M4" s="14">
        <v>1.4595088451794491</v>
      </c>
      <c r="N4" s="14">
        <v>0.98853989301806988</v>
      </c>
      <c r="V4" s="13"/>
      <c r="AE4" s="13"/>
    </row>
    <row r="6" spans="1:31" x14ac:dyDescent="0.25">
      <c r="A6" s="14" t="s">
        <v>1195</v>
      </c>
    </row>
    <row r="7" spans="1:31" x14ac:dyDescent="0.25">
      <c r="A7" s="14" t="s">
        <v>54</v>
      </c>
    </row>
    <row r="8" spans="1:31" x14ac:dyDescent="0.25">
      <c r="A8" s="14" t="s">
        <v>1066</v>
      </c>
    </row>
    <row r="10" spans="1:31" x14ac:dyDescent="0.25">
      <c r="A10" s="14" t="s">
        <v>41</v>
      </c>
    </row>
    <row r="12" spans="1:31" x14ac:dyDescent="0.25">
      <c r="A12" s="14" t="s">
        <v>144</v>
      </c>
    </row>
    <row r="13" spans="1:31" x14ac:dyDescent="0.25">
      <c r="A13" s="14" t="s">
        <v>145</v>
      </c>
    </row>
    <row r="14" spans="1:31" x14ac:dyDescent="0.25">
      <c r="A14" s="14" t="s">
        <v>44</v>
      </c>
    </row>
    <row r="17" spans="1:1" x14ac:dyDescent="0.25">
      <c r="A17" s="14" t="s">
        <v>146</v>
      </c>
    </row>
    <row r="19" spans="1:1" x14ac:dyDescent="0.25">
      <c r="A19" s="14" t="s">
        <v>164</v>
      </c>
    </row>
    <row r="20" spans="1:1" x14ac:dyDescent="0.25">
      <c r="A20" s="14" t="s">
        <v>1887</v>
      </c>
    </row>
    <row r="21" spans="1:1" x14ac:dyDescent="0.25">
      <c r="A21" s="14" t="s">
        <v>1888</v>
      </c>
    </row>
    <row r="22" spans="1:1" x14ac:dyDescent="0.25">
      <c r="A22" s="14" t="s">
        <v>1889</v>
      </c>
    </row>
    <row r="23" spans="1:1" x14ac:dyDescent="0.25">
      <c r="A23" s="14" t="s">
        <v>1890</v>
      </c>
    </row>
    <row r="24" spans="1:1" x14ac:dyDescent="0.25">
      <c r="A24" s="14" t="s">
        <v>1891</v>
      </c>
    </row>
    <row r="25" spans="1:1" x14ac:dyDescent="0.25">
      <c r="A25" s="14" t="s">
        <v>1892</v>
      </c>
    </row>
    <row r="26" spans="1:1" x14ac:dyDescent="0.25">
      <c r="A26" s="14" t="s">
        <v>1893</v>
      </c>
    </row>
    <row r="27" spans="1:1" x14ac:dyDescent="0.25">
      <c r="A27" s="14" t="s">
        <v>1894</v>
      </c>
    </row>
    <row r="28" spans="1:1" x14ac:dyDescent="0.25">
      <c r="A28" s="14" t="s">
        <v>1895</v>
      </c>
    </row>
    <row r="29" spans="1:1" x14ac:dyDescent="0.25">
      <c r="A29" s="14" t="s">
        <v>1896</v>
      </c>
    </row>
    <row r="30" spans="1:1" x14ac:dyDescent="0.25">
      <c r="A30" s="14" t="s">
        <v>1897</v>
      </c>
    </row>
    <row r="31" spans="1:1" x14ac:dyDescent="0.25">
      <c r="A31" s="14" t="s">
        <v>1898</v>
      </c>
    </row>
    <row r="33" spans="1:1" x14ac:dyDescent="0.25">
      <c r="A33" s="14" t="s">
        <v>1899</v>
      </c>
    </row>
    <row r="36" spans="1:1" x14ac:dyDescent="0.25">
      <c r="A36" s="14" t="s">
        <v>149</v>
      </c>
    </row>
    <row r="38" spans="1:1" x14ac:dyDescent="0.25">
      <c r="A38" s="14" t="s">
        <v>150</v>
      </c>
    </row>
    <row r="39" spans="1:1" x14ac:dyDescent="0.25">
      <c r="A39" s="14" t="s">
        <v>151</v>
      </c>
    </row>
    <row r="40" spans="1:1" x14ac:dyDescent="0.25">
      <c r="A40" s="14" t="s">
        <v>1900</v>
      </c>
    </row>
    <row r="41" spans="1:1" x14ac:dyDescent="0.25">
      <c r="A41" s="14" t="s">
        <v>1901</v>
      </c>
    </row>
    <row r="43" spans="1:1" x14ac:dyDescent="0.25">
      <c r="A43" s="14" t="s">
        <v>157</v>
      </c>
    </row>
    <row r="44" spans="1:1" x14ac:dyDescent="0.25">
      <c r="A44" s="14" t="s">
        <v>158</v>
      </c>
    </row>
    <row r="48" spans="1:1" x14ac:dyDescent="0.25">
      <c r="A48" s="14" t="s">
        <v>1234</v>
      </c>
    </row>
    <row r="49" spans="1:1" x14ac:dyDescent="0.25">
      <c r="A49" s="14" t="s">
        <v>54</v>
      </c>
    </row>
    <row r="50" spans="1:1" x14ac:dyDescent="0.25">
      <c r="A50" s="14" t="s">
        <v>524</v>
      </c>
    </row>
    <row r="52" spans="1:1" x14ac:dyDescent="0.25">
      <c r="A52" s="14" t="s">
        <v>186</v>
      </c>
    </row>
    <row r="53" spans="1:1" x14ac:dyDescent="0.25">
      <c r="A53" s="14" t="s">
        <v>187</v>
      </c>
    </row>
    <row r="54" spans="1:1" x14ac:dyDescent="0.25">
      <c r="A54" s="14" t="s">
        <v>188</v>
      </c>
    </row>
    <row r="55" spans="1:1" x14ac:dyDescent="0.25">
      <c r="A55" s="14" t="s">
        <v>187</v>
      </c>
    </row>
    <row r="58" spans="1:1" x14ac:dyDescent="0.25">
      <c r="A58" s="14" t="s">
        <v>41</v>
      </c>
    </row>
    <row r="60" spans="1:1" x14ac:dyDescent="0.25">
      <c r="A60" s="14" t="s">
        <v>42</v>
      </c>
    </row>
    <row r="61" spans="1:1" x14ac:dyDescent="0.25">
      <c r="A61" s="14" t="s">
        <v>43</v>
      </c>
    </row>
    <row r="62" spans="1:1" x14ac:dyDescent="0.25">
      <c r="A62" s="14" t="s">
        <v>44</v>
      </c>
    </row>
    <row r="64" spans="1:1" x14ac:dyDescent="0.25">
      <c r="A64" s="14" t="s">
        <v>45</v>
      </c>
    </row>
    <row r="67" spans="1:1" x14ac:dyDescent="0.25">
      <c r="A67" s="14" t="s">
        <v>46</v>
      </c>
    </row>
    <row r="69" spans="1:1" x14ac:dyDescent="0.25">
      <c r="A69" s="14" t="s">
        <v>47</v>
      </c>
    </row>
    <row r="70" spans="1:1" x14ac:dyDescent="0.25">
      <c r="A70" s="14" t="s">
        <v>1719</v>
      </c>
    </row>
    <row r="71" spans="1:1" x14ac:dyDescent="0.25">
      <c r="A71" s="14" t="s">
        <v>526</v>
      </c>
    </row>
    <row r="72" spans="1:1" x14ac:dyDescent="0.25">
      <c r="A72" s="14" t="s">
        <v>1720</v>
      </c>
    </row>
    <row r="75" spans="1:1" x14ac:dyDescent="0.25">
      <c r="A75" s="14" t="s">
        <v>48</v>
      </c>
    </row>
    <row r="77" spans="1:1" x14ac:dyDescent="0.25">
      <c r="A77" s="14" t="s">
        <v>49</v>
      </c>
    </row>
    <row r="78" spans="1:1" x14ac:dyDescent="0.25">
      <c r="A78" s="14" t="s">
        <v>1721</v>
      </c>
    </row>
    <row r="79" spans="1:1" x14ac:dyDescent="0.25">
      <c r="A79" s="14" t="s">
        <v>1722</v>
      </c>
    </row>
    <row r="80" spans="1:1" x14ac:dyDescent="0.25">
      <c r="A80" s="14" t="s">
        <v>1723</v>
      </c>
    </row>
    <row r="83" spans="1:1" x14ac:dyDescent="0.25">
      <c r="A83" s="14" t="s">
        <v>50</v>
      </c>
    </row>
    <row r="85" spans="1:1" x14ac:dyDescent="0.25">
      <c r="A85" s="14" t="s">
        <v>51</v>
      </c>
    </row>
    <row r="86" spans="1:1" x14ac:dyDescent="0.25">
      <c r="A86" s="14" t="s">
        <v>1724</v>
      </c>
    </row>
    <row r="89" spans="1:1" x14ac:dyDescent="0.25">
      <c r="A89" s="14" t="s">
        <v>52</v>
      </c>
    </row>
    <row r="91" spans="1:1" x14ac:dyDescent="0.25">
      <c r="A91" s="14" t="s">
        <v>1196</v>
      </c>
    </row>
    <row r="92" spans="1:1" x14ac:dyDescent="0.25">
      <c r="A92" s="14" t="s">
        <v>1236</v>
      </c>
    </row>
    <row r="93" spans="1:1" x14ac:dyDescent="0.25">
      <c r="A93" s="14" t="s">
        <v>1197</v>
      </c>
    </row>
    <row r="94" spans="1:1" x14ac:dyDescent="0.25">
      <c r="A94" s="14" t="s">
        <v>1725</v>
      </c>
    </row>
    <row r="95" spans="1:1" x14ac:dyDescent="0.25">
      <c r="A95" s="14" t="s">
        <v>1198</v>
      </c>
    </row>
    <row r="96" spans="1:1" x14ac:dyDescent="0.25">
      <c r="A96" s="14" t="s">
        <v>1237</v>
      </c>
    </row>
    <row r="97" spans="1:1" x14ac:dyDescent="0.25">
      <c r="A97" s="14" t="s">
        <v>1238</v>
      </c>
    </row>
    <row r="98" spans="1:1" x14ac:dyDescent="0.25">
      <c r="A98" s="14" t="s">
        <v>1726</v>
      </c>
    </row>
    <row r="99" spans="1:1" x14ac:dyDescent="0.25">
      <c r="A99" s="14" t="s">
        <v>1239</v>
      </c>
    </row>
    <row r="100" spans="1:1" x14ac:dyDescent="0.25">
      <c r="A100" s="14" t="s">
        <v>1727</v>
      </c>
    </row>
    <row r="101" spans="1:1" x14ac:dyDescent="0.25">
      <c r="A101" s="14" t="s">
        <v>1728</v>
      </c>
    </row>
    <row r="102" spans="1:1" x14ac:dyDescent="0.25">
      <c r="A102" s="14" t="s">
        <v>1199</v>
      </c>
    </row>
    <row r="103" spans="1:1" x14ac:dyDescent="0.25">
      <c r="A103" s="14" t="s">
        <v>1729</v>
      </c>
    </row>
    <row r="105" spans="1:1" x14ac:dyDescent="0.25">
      <c r="A105" s="14" t="s">
        <v>1730</v>
      </c>
    </row>
    <row r="107" spans="1:1" x14ac:dyDescent="0.25">
      <c r="A107" s="14" t="s">
        <v>54</v>
      </c>
    </row>
    <row r="108" spans="1:1" x14ac:dyDescent="0.25">
      <c r="A108" s="14" t="s">
        <v>55</v>
      </c>
    </row>
    <row r="110" spans="1:1" x14ac:dyDescent="0.25">
      <c r="A110" s="14" t="s">
        <v>56</v>
      </c>
    </row>
    <row r="112" spans="1:1" x14ac:dyDescent="0.25">
      <c r="A112" s="14" t="s">
        <v>1200</v>
      </c>
    </row>
    <row r="113" spans="1:1" x14ac:dyDescent="0.25">
      <c r="A113" s="14" t="s">
        <v>1201</v>
      </c>
    </row>
    <row r="114" spans="1:1" x14ac:dyDescent="0.25">
      <c r="A114" s="14" t="s">
        <v>1202</v>
      </c>
    </row>
    <row r="115" spans="1:1" x14ac:dyDescent="0.25">
      <c r="A115" s="14" t="s">
        <v>1203</v>
      </c>
    </row>
    <row r="116" spans="1:1" x14ac:dyDescent="0.25">
      <c r="A116" s="14" t="s">
        <v>1204</v>
      </c>
    </row>
    <row r="117" spans="1:1" x14ac:dyDescent="0.25">
      <c r="A117" s="14" t="s">
        <v>1205</v>
      </c>
    </row>
    <row r="118" spans="1:1" x14ac:dyDescent="0.25">
      <c r="A118" s="14" t="s">
        <v>1206</v>
      </c>
    </row>
    <row r="119" spans="1:1" x14ac:dyDescent="0.25">
      <c r="A119" s="14" t="s">
        <v>1207</v>
      </c>
    </row>
    <row r="120" spans="1:1" x14ac:dyDescent="0.25">
      <c r="A120" s="14" t="s">
        <v>1208</v>
      </c>
    </row>
    <row r="121" spans="1:1" x14ac:dyDescent="0.25">
      <c r="A121" s="14" t="s">
        <v>1209</v>
      </c>
    </row>
    <row r="122" spans="1:1" x14ac:dyDescent="0.25">
      <c r="A122" s="14" t="s">
        <v>1210</v>
      </c>
    </row>
    <row r="123" spans="1:1" x14ac:dyDescent="0.25">
      <c r="A123" s="14" t="s">
        <v>1211</v>
      </c>
    </row>
    <row r="124" spans="1:1" x14ac:dyDescent="0.25">
      <c r="A124" s="14" t="s">
        <v>1212</v>
      </c>
    </row>
    <row r="126" spans="1:1" x14ac:dyDescent="0.25">
      <c r="A126" s="14" t="s">
        <v>66</v>
      </c>
    </row>
    <row r="129" spans="1:1" x14ac:dyDescent="0.25">
      <c r="A129" s="14" t="s">
        <v>67</v>
      </c>
    </row>
    <row r="131" spans="1:1" x14ac:dyDescent="0.25">
      <c r="A131" s="14" t="s">
        <v>215</v>
      </c>
    </row>
    <row r="132" spans="1:1" x14ac:dyDescent="0.25">
      <c r="A132" s="14" t="s">
        <v>216</v>
      </c>
    </row>
    <row r="133" spans="1:1" x14ac:dyDescent="0.25">
      <c r="A133" s="14" t="s">
        <v>1731</v>
      </c>
    </row>
    <row r="134" spans="1:1" x14ac:dyDescent="0.25">
      <c r="A134" s="14" t="s">
        <v>1732</v>
      </c>
    </row>
    <row r="135" spans="1:1" x14ac:dyDescent="0.25">
      <c r="A135" s="14" t="s">
        <v>1733</v>
      </c>
    </row>
    <row r="136" spans="1:1" x14ac:dyDescent="0.25">
      <c r="A136" s="14" t="s">
        <v>1734</v>
      </c>
    </row>
    <row r="137" spans="1:1" x14ac:dyDescent="0.25">
      <c r="A137" s="14" t="s">
        <v>1735</v>
      </c>
    </row>
    <row r="138" spans="1:1" x14ac:dyDescent="0.25">
      <c r="A138" s="14" t="s">
        <v>1736</v>
      </c>
    </row>
    <row r="139" spans="1:1" x14ac:dyDescent="0.25">
      <c r="A139" s="14" t="s">
        <v>1737</v>
      </c>
    </row>
    <row r="140" spans="1:1" x14ac:dyDescent="0.25">
      <c r="A140" s="14" t="s">
        <v>1738</v>
      </c>
    </row>
    <row r="141" spans="1:1" x14ac:dyDescent="0.25">
      <c r="A141" s="14" t="s">
        <v>1739</v>
      </c>
    </row>
    <row r="142" spans="1:1" x14ac:dyDescent="0.25">
      <c r="A142" s="14" t="s">
        <v>1740</v>
      </c>
    </row>
    <row r="143" spans="1:1" x14ac:dyDescent="0.25">
      <c r="A143" s="14" t="s">
        <v>1741</v>
      </c>
    </row>
    <row r="144" spans="1:1" x14ac:dyDescent="0.25">
      <c r="A144" s="14" t="s">
        <v>1742</v>
      </c>
    </row>
    <row r="145" spans="1:7" x14ac:dyDescent="0.25">
      <c r="A145" s="14" t="s">
        <v>1743</v>
      </c>
    </row>
    <row r="146" spans="1:7" x14ac:dyDescent="0.25">
      <c r="A146" s="16" t="s">
        <v>1744</v>
      </c>
      <c r="B146" s="16"/>
      <c r="C146" s="16"/>
      <c r="D146" s="16"/>
      <c r="E146" s="16"/>
      <c r="F146" s="16"/>
      <c r="G146" s="16"/>
    </row>
    <row r="147" spans="1:7" x14ac:dyDescent="0.25">
      <c r="A147" s="14" t="s">
        <v>1745</v>
      </c>
    </row>
    <row r="148" spans="1:7" x14ac:dyDescent="0.25">
      <c r="A148" s="14" t="s">
        <v>1746</v>
      </c>
    </row>
    <row r="149" spans="1:7" x14ac:dyDescent="0.25">
      <c r="A149" s="14" t="s">
        <v>1747</v>
      </c>
    </row>
    <row r="150" spans="1:7" x14ac:dyDescent="0.25">
      <c r="A150" s="14" t="s">
        <v>1748</v>
      </c>
    </row>
    <row r="151" spans="1:7" x14ac:dyDescent="0.25">
      <c r="A151" s="14" t="s">
        <v>1749</v>
      </c>
    </row>
    <row r="152" spans="1:7" x14ac:dyDescent="0.25">
      <c r="A152" s="14" t="s">
        <v>1750</v>
      </c>
    </row>
    <row r="153" spans="1:7" x14ac:dyDescent="0.25">
      <c r="A153" s="14" t="s">
        <v>1751</v>
      </c>
    </row>
    <row r="154" spans="1:7" x14ac:dyDescent="0.25">
      <c r="A154" s="14" t="s">
        <v>1752</v>
      </c>
    </row>
    <row r="155" spans="1:7" x14ac:dyDescent="0.25">
      <c r="A155" s="14" t="s">
        <v>1753</v>
      </c>
    </row>
    <row r="156" spans="1:7" x14ac:dyDescent="0.25">
      <c r="A156" s="14" t="s">
        <v>1754</v>
      </c>
    </row>
    <row r="157" spans="1:7" x14ac:dyDescent="0.25">
      <c r="A157" s="14" t="s">
        <v>1755</v>
      </c>
    </row>
    <row r="158" spans="1:7" x14ac:dyDescent="0.25">
      <c r="A158" s="14" t="s">
        <v>1756</v>
      </c>
    </row>
    <row r="159" spans="1:7" x14ac:dyDescent="0.25">
      <c r="A159" s="14" t="s">
        <v>1757</v>
      </c>
    </row>
    <row r="160" spans="1:7" x14ac:dyDescent="0.25">
      <c r="A160" s="14" t="s">
        <v>1758</v>
      </c>
    </row>
    <row r="161" spans="1:1" x14ac:dyDescent="0.25">
      <c r="A161" s="14" t="s">
        <v>1759</v>
      </c>
    </row>
    <row r="162" spans="1:1" x14ac:dyDescent="0.25">
      <c r="A162" s="14" t="s">
        <v>1760</v>
      </c>
    </row>
    <row r="163" spans="1:1" x14ac:dyDescent="0.25">
      <c r="A163" s="14" t="s">
        <v>1761</v>
      </c>
    </row>
    <row r="164" spans="1:1" x14ac:dyDescent="0.25">
      <c r="A164" s="14" t="s">
        <v>1762</v>
      </c>
    </row>
    <row r="165" spans="1:1" x14ac:dyDescent="0.25">
      <c r="A165" s="14" t="s">
        <v>1763</v>
      </c>
    </row>
    <row r="166" spans="1:1" x14ac:dyDescent="0.25">
      <c r="A166" s="14" t="s">
        <v>1764</v>
      </c>
    </row>
    <row r="167" spans="1:1" x14ac:dyDescent="0.25">
      <c r="A167" s="14" t="s">
        <v>1765</v>
      </c>
    </row>
    <row r="168" spans="1:1" x14ac:dyDescent="0.25">
      <c r="A168" s="14" t="s">
        <v>1766</v>
      </c>
    </row>
    <row r="169" spans="1:1" x14ac:dyDescent="0.25">
      <c r="A169" s="14" t="s">
        <v>1767</v>
      </c>
    </row>
    <row r="170" spans="1:1" x14ac:dyDescent="0.25">
      <c r="A170" s="14" t="s">
        <v>1768</v>
      </c>
    </row>
    <row r="171" spans="1:1" x14ac:dyDescent="0.25">
      <c r="A171" s="14" t="s">
        <v>1769</v>
      </c>
    </row>
    <row r="172" spans="1:1" x14ac:dyDescent="0.25">
      <c r="A172" s="14" t="s">
        <v>1770</v>
      </c>
    </row>
    <row r="173" spans="1:1" x14ac:dyDescent="0.25">
      <c r="A173" s="14" t="s">
        <v>1771</v>
      </c>
    </row>
    <row r="174" spans="1:1" x14ac:dyDescent="0.25">
      <c r="A174" s="14" t="s">
        <v>1772</v>
      </c>
    </row>
    <row r="175" spans="1:1" x14ac:dyDescent="0.25">
      <c r="A175" s="14" t="s">
        <v>1773</v>
      </c>
    </row>
    <row r="176" spans="1:1" x14ac:dyDescent="0.25">
      <c r="A176" s="14" t="s">
        <v>1774</v>
      </c>
    </row>
    <row r="177" spans="1:1" x14ac:dyDescent="0.25">
      <c r="A177" s="14" t="s">
        <v>1775</v>
      </c>
    </row>
    <row r="178" spans="1:1" x14ac:dyDescent="0.25">
      <c r="A178" s="14" t="s">
        <v>1776</v>
      </c>
    </row>
    <row r="179" spans="1:1" x14ac:dyDescent="0.25">
      <c r="A179" s="14" t="s">
        <v>1777</v>
      </c>
    </row>
    <row r="180" spans="1:1" x14ac:dyDescent="0.25">
      <c r="A180" s="14" t="s">
        <v>1778</v>
      </c>
    </row>
    <row r="181" spans="1:1" x14ac:dyDescent="0.25">
      <c r="A181" s="14" t="s">
        <v>1779</v>
      </c>
    </row>
    <row r="182" spans="1:1" x14ac:dyDescent="0.25">
      <c r="A182" s="14" t="s">
        <v>1780</v>
      </c>
    </row>
    <row r="183" spans="1:1" x14ac:dyDescent="0.25">
      <c r="A183" s="14" t="s">
        <v>1781</v>
      </c>
    </row>
    <row r="184" spans="1:1" x14ac:dyDescent="0.25">
      <c r="A184" s="14" t="s">
        <v>1782</v>
      </c>
    </row>
    <row r="185" spans="1:1" x14ac:dyDescent="0.25">
      <c r="A185" s="14" t="s">
        <v>1783</v>
      </c>
    </row>
    <row r="186" spans="1:1" x14ac:dyDescent="0.25">
      <c r="A186" s="14" t="s">
        <v>1784</v>
      </c>
    </row>
    <row r="187" spans="1:1" x14ac:dyDescent="0.25">
      <c r="A187" s="14" t="s">
        <v>1785</v>
      </c>
    </row>
    <row r="188" spans="1:1" x14ac:dyDescent="0.25">
      <c r="A188" s="14" t="s">
        <v>1786</v>
      </c>
    </row>
    <row r="189" spans="1:1" x14ac:dyDescent="0.25">
      <c r="A189" s="14" t="s">
        <v>1787</v>
      </c>
    </row>
    <row r="190" spans="1:1" x14ac:dyDescent="0.25">
      <c r="A190" s="14" t="s">
        <v>1788</v>
      </c>
    </row>
    <row r="191" spans="1:1" x14ac:dyDescent="0.25">
      <c r="A191" s="14" t="s">
        <v>1789</v>
      </c>
    </row>
    <row r="192" spans="1:1" x14ac:dyDescent="0.25">
      <c r="A192" s="14" t="s">
        <v>1790</v>
      </c>
    </row>
    <row r="193" spans="1:7" x14ac:dyDescent="0.25">
      <c r="A193" s="14" t="s">
        <v>1791</v>
      </c>
    </row>
    <row r="194" spans="1:7" x14ac:dyDescent="0.25">
      <c r="A194" s="14" t="s">
        <v>1792</v>
      </c>
    </row>
    <row r="195" spans="1:7" x14ac:dyDescent="0.25">
      <c r="A195" s="14" t="s">
        <v>1793</v>
      </c>
    </row>
    <row r="196" spans="1:7" x14ac:dyDescent="0.25">
      <c r="A196" s="14" t="s">
        <v>1794</v>
      </c>
    </row>
    <row r="197" spans="1:7" x14ac:dyDescent="0.25">
      <c r="A197" s="15" t="s">
        <v>1795</v>
      </c>
      <c r="B197" s="15"/>
      <c r="C197" s="15"/>
      <c r="D197" s="15"/>
      <c r="E197" s="15"/>
      <c r="F197" s="15"/>
      <c r="G197" s="15"/>
    </row>
    <row r="198" spans="1:7" x14ac:dyDescent="0.25">
      <c r="A198" s="14" t="s">
        <v>1796</v>
      </c>
    </row>
    <row r="200" spans="1:7" x14ac:dyDescent="0.25">
      <c r="A200" s="14" t="s">
        <v>1797</v>
      </c>
    </row>
    <row r="202" spans="1:7" x14ac:dyDescent="0.25">
      <c r="A202" s="14" t="s">
        <v>54</v>
      </c>
    </row>
    <row r="203" spans="1:7" x14ac:dyDescent="0.25">
      <c r="A203" s="14" t="s">
        <v>72</v>
      </c>
    </row>
    <row r="205" spans="1:7" x14ac:dyDescent="0.25">
      <c r="A205" s="14" t="s">
        <v>73</v>
      </c>
    </row>
    <row r="207" spans="1:7" x14ac:dyDescent="0.25">
      <c r="A207" s="14" t="s">
        <v>1200</v>
      </c>
    </row>
    <row r="208" spans="1:7" x14ac:dyDescent="0.25">
      <c r="A208" s="14" t="s">
        <v>1201</v>
      </c>
    </row>
    <row r="209" spans="1:1" x14ac:dyDescent="0.25">
      <c r="A209" s="14" t="s">
        <v>1202</v>
      </c>
    </row>
    <row r="210" spans="1:1" x14ac:dyDescent="0.25">
      <c r="A210" s="14" t="s">
        <v>1203</v>
      </c>
    </row>
    <row r="211" spans="1:1" x14ac:dyDescent="0.25">
      <c r="A211" s="14" t="s">
        <v>1213</v>
      </c>
    </row>
    <row r="212" spans="1:1" x14ac:dyDescent="0.25">
      <c r="A212" s="14" t="s">
        <v>1214</v>
      </c>
    </row>
    <row r="213" spans="1:1" x14ac:dyDescent="0.25">
      <c r="A213" s="14" t="s">
        <v>1215</v>
      </c>
    </row>
    <row r="214" spans="1:1" x14ac:dyDescent="0.25">
      <c r="A214" s="14" t="s">
        <v>1216</v>
      </c>
    </row>
    <row r="215" spans="1:1" x14ac:dyDescent="0.25">
      <c r="A215" s="14" t="s">
        <v>1217</v>
      </c>
    </row>
    <row r="216" spans="1:1" x14ac:dyDescent="0.25">
      <c r="A216" s="14" t="s">
        <v>1218</v>
      </c>
    </row>
    <row r="217" spans="1:1" x14ac:dyDescent="0.25">
      <c r="A217" s="14" t="s">
        <v>1219</v>
      </c>
    </row>
    <row r="218" spans="1:1" x14ac:dyDescent="0.25">
      <c r="A218" s="14" t="s">
        <v>1220</v>
      </c>
    </row>
    <row r="219" spans="1:1" x14ac:dyDescent="0.25">
      <c r="A219" s="14" t="s">
        <v>1221</v>
      </c>
    </row>
    <row r="221" spans="1:1" x14ac:dyDescent="0.25">
      <c r="A221" s="14" t="s">
        <v>66</v>
      </c>
    </row>
    <row r="224" spans="1:1" x14ac:dyDescent="0.25">
      <c r="A224" s="14" t="s">
        <v>79</v>
      </c>
    </row>
    <row r="226" spans="1:7" x14ac:dyDescent="0.25">
      <c r="A226" s="14" t="s">
        <v>68</v>
      </c>
    </row>
    <row r="227" spans="1:7" x14ac:dyDescent="0.25">
      <c r="A227" s="14" t="s">
        <v>69</v>
      </c>
    </row>
    <row r="228" spans="1:7" x14ac:dyDescent="0.25">
      <c r="A228" s="3" t="s">
        <v>1798</v>
      </c>
      <c r="B228" s="3"/>
      <c r="C228" s="3"/>
      <c r="D228" s="3"/>
      <c r="E228" s="3"/>
      <c r="F228" s="3"/>
      <c r="G228" s="3"/>
    </row>
    <row r="229" spans="1:7" x14ac:dyDescent="0.25">
      <c r="A229" s="14" t="s">
        <v>1799</v>
      </c>
    </row>
    <row r="230" spans="1:7" x14ac:dyDescent="0.25">
      <c r="A230" s="16" t="s">
        <v>1800</v>
      </c>
      <c r="B230" s="16"/>
      <c r="C230" s="16"/>
      <c r="D230" s="16"/>
      <c r="E230" s="16"/>
      <c r="F230" s="16"/>
      <c r="G230" s="16"/>
    </row>
    <row r="231" spans="1:7" x14ac:dyDescent="0.25">
      <c r="A231" s="14" t="s">
        <v>1801</v>
      </c>
    </row>
    <row r="232" spans="1:7" x14ac:dyDescent="0.25">
      <c r="A232" s="14" t="s">
        <v>1802</v>
      </c>
    </row>
    <row r="233" spans="1:7" x14ac:dyDescent="0.25">
      <c r="A233" s="14" t="s">
        <v>1222</v>
      </c>
    </row>
    <row r="234" spans="1:7" x14ac:dyDescent="0.25">
      <c r="A234" s="14" t="s">
        <v>1803</v>
      </c>
    </row>
    <row r="235" spans="1:7" x14ac:dyDescent="0.25">
      <c r="A235" s="14" t="s">
        <v>1804</v>
      </c>
    </row>
    <row r="236" spans="1:7" x14ac:dyDescent="0.25">
      <c r="A236" s="14" t="s">
        <v>1805</v>
      </c>
    </row>
    <row r="237" spans="1:7" x14ac:dyDescent="0.25">
      <c r="A237" s="16" t="s">
        <v>1806</v>
      </c>
      <c r="B237" s="16"/>
      <c r="C237" s="16"/>
      <c r="D237" s="16"/>
      <c r="E237" s="16"/>
      <c r="F237" s="16"/>
      <c r="G237" s="16"/>
    </row>
    <row r="238" spans="1:7" x14ac:dyDescent="0.25">
      <c r="A238" s="14" t="s">
        <v>1807</v>
      </c>
    </row>
    <row r="239" spans="1:7" x14ac:dyDescent="0.25">
      <c r="A239" s="14" t="s">
        <v>1808</v>
      </c>
    </row>
    <row r="240" spans="1:7" x14ac:dyDescent="0.25">
      <c r="A240" s="14" t="s">
        <v>1223</v>
      </c>
    </row>
    <row r="241" spans="1:7" x14ac:dyDescent="0.25">
      <c r="A241" s="14" t="s">
        <v>1809</v>
      </c>
    </row>
    <row r="242" spans="1:7" x14ac:dyDescent="0.25">
      <c r="A242" s="14" t="s">
        <v>1810</v>
      </c>
    </row>
    <row r="243" spans="1:7" x14ac:dyDescent="0.25">
      <c r="A243" s="16" t="s">
        <v>1811</v>
      </c>
      <c r="B243" s="16"/>
      <c r="C243" s="16"/>
      <c r="D243" s="16"/>
      <c r="E243" s="16"/>
      <c r="F243" s="16"/>
      <c r="G243" s="16"/>
    </row>
    <row r="244" spans="1:7" x14ac:dyDescent="0.25">
      <c r="A244" s="14" t="s">
        <v>1812</v>
      </c>
    </row>
    <row r="245" spans="1:7" x14ac:dyDescent="0.25">
      <c r="A245" s="14" t="s">
        <v>1813</v>
      </c>
    </row>
    <row r="246" spans="1:7" x14ac:dyDescent="0.25">
      <c r="A246" s="14" t="s">
        <v>1814</v>
      </c>
    </row>
    <row r="247" spans="1:7" x14ac:dyDescent="0.25">
      <c r="A247" s="14" t="s">
        <v>1815</v>
      </c>
    </row>
    <row r="248" spans="1:7" x14ac:dyDescent="0.25">
      <c r="A248" s="14" t="s">
        <v>1816</v>
      </c>
    </row>
    <row r="249" spans="1:7" x14ac:dyDescent="0.25">
      <c r="A249" s="14" t="s">
        <v>1817</v>
      </c>
    </row>
    <row r="250" spans="1:7" x14ac:dyDescent="0.25">
      <c r="A250" s="14" t="s">
        <v>1818</v>
      </c>
    </row>
    <row r="251" spans="1:7" x14ac:dyDescent="0.25">
      <c r="A251" s="14" t="s">
        <v>1819</v>
      </c>
    </row>
    <row r="252" spans="1:7" x14ac:dyDescent="0.25">
      <c r="A252" s="14" t="s">
        <v>1820</v>
      </c>
    </row>
    <row r="253" spans="1:7" x14ac:dyDescent="0.25">
      <c r="A253" s="14" t="s">
        <v>1821</v>
      </c>
    </row>
    <row r="254" spans="1:7" x14ac:dyDescent="0.25">
      <c r="A254" s="14" t="s">
        <v>1822</v>
      </c>
    </row>
    <row r="255" spans="1:7" x14ac:dyDescent="0.25">
      <c r="A255" s="14" t="s">
        <v>1823</v>
      </c>
    </row>
    <row r="256" spans="1:7" x14ac:dyDescent="0.25">
      <c r="A256" s="14" t="s">
        <v>1824</v>
      </c>
    </row>
    <row r="257" spans="1:7" x14ac:dyDescent="0.25">
      <c r="A257" s="14" t="s">
        <v>1825</v>
      </c>
    </row>
    <row r="258" spans="1:7" x14ac:dyDescent="0.25">
      <c r="A258" s="16" t="s">
        <v>1826</v>
      </c>
      <c r="B258" s="16"/>
      <c r="C258" s="16"/>
      <c r="D258" s="16"/>
      <c r="E258" s="16"/>
      <c r="F258" s="16"/>
      <c r="G258" s="16"/>
    </row>
    <row r="259" spans="1:7" x14ac:dyDescent="0.25">
      <c r="A259" s="14" t="s">
        <v>1827</v>
      </c>
    </row>
    <row r="260" spans="1:7" x14ac:dyDescent="0.25">
      <c r="A260" s="16" t="s">
        <v>1828</v>
      </c>
      <c r="B260" s="16"/>
      <c r="C260" s="16"/>
      <c r="D260" s="16"/>
      <c r="E260" s="16"/>
      <c r="F260" s="16"/>
      <c r="G260" s="16"/>
    </row>
    <row r="261" spans="1:7" x14ac:dyDescent="0.25">
      <c r="A261" s="14" t="s">
        <v>1829</v>
      </c>
    </row>
    <row r="262" spans="1:7" x14ac:dyDescent="0.25">
      <c r="A262" s="14" t="s">
        <v>1830</v>
      </c>
    </row>
    <row r="263" spans="1:7" x14ac:dyDescent="0.25">
      <c r="A263" s="14" t="s">
        <v>1831</v>
      </c>
    </row>
    <row r="264" spans="1:7" x14ac:dyDescent="0.25">
      <c r="A264" s="14" t="s">
        <v>1832</v>
      </c>
    </row>
    <row r="265" spans="1:7" x14ac:dyDescent="0.25">
      <c r="A265" s="14" t="s">
        <v>1833</v>
      </c>
    </row>
    <row r="266" spans="1:7" x14ac:dyDescent="0.25">
      <c r="A266" s="3" t="s">
        <v>1834</v>
      </c>
      <c r="B266" s="3"/>
      <c r="C266" s="3"/>
      <c r="D266" s="3"/>
      <c r="E266" s="3"/>
      <c r="F266" s="3"/>
      <c r="G266" s="3"/>
    </row>
    <row r="267" spans="1:7" x14ac:dyDescent="0.25">
      <c r="A267" s="14" t="s">
        <v>1835</v>
      </c>
    </row>
    <row r="268" spans="1:7" x14ac:dyDescent="0.25">
      <c r="A268" s="14" t="s">
        <v>1836</v>
      </c>
    </row>
    <row r="269" spans="1:7" x14ac:dyDescent="0.25">
      <c r="A269" s="14" t="s">
        <v>1837</v>
      </c>
    </row>
    <row r="270" spans="1:7" x14ac:dyDescent="0.25">
      <c r="A270" s="14" t="s">
        <v>1838</v>
      </c>
    </row>
    <row r="271" spans="1:7" x14ac:dyDescent="0.25">
      <c r="A271" s="16" t="s">
        <v>1839</v>
      </c>
      <c r="B271" s="16"/>
      <c r="C271" s="16"/>
      <c r="D271" s="16"/>
      <c r="E271" s="16"/>
      <c r="F271" s="16"/>
      <c r="G271" s="16"/>
    </row>
    <row r="272" spans="1:7" x14ac:dyDescent="0.25">
      <c r="A272" s="16" t="s">
        <v>1840</v>
      </c>
      <c r="B272" s="16"/>
      <c r="C272" s="16"/>
      <c r="D272" s="16"/>
      <c r="E272" s="16"/>
      <c r="F272" s="16"/>
      <c r="G272" s="16"/>
    </row>
    <row r="273" spans="1:7" x14ac:dyDescent="0.25">
      <c r="A273" s="14" t="s">
        <v>1841</v>
      </c>
    </row>
    <row r="274" spans="1:7" x14ac:dyDescent="0.25">
      <c r="A274" s="14" t="s">
        <v>1842</v>
      </c>
    </row>
    <row r="275" spans="1:7" x14ac:dyDescent="0.25">
      <c r="A275" s="14" t="s">
        <v>1843</v>
      </c>
    </row>
    <row r="276" spans="1:7" x14ac:dyDescent="0.25">
      <c r="A276" s="14" t="s">
        <v>1844</v>
      </c>
    </row>
    <row r="277" spans="1:7" x14ac:dyDescent="0.25">
      <c r="A277" s="14" t="s">
        <v>1845</v>
      </c>
    </row>
    <row r="278" spans="1:7" x14ac:dyDescent="0.25">
      <c r="A278" s="14" t="s">
        <v>1846</v>
      </c>
    </row>
    <row r="279" spans="1:7" x14ac:dyDescent="0.25">
      <c r="A279" s="12" t="s">
        <v>1847</v>
      </c>
      <c r="B279" s="12"/>
      <c r="C279" s="12"/>
      <c r="D279" s="12"/>
      <c r="E279" s="12"/>
      <c r="F279" s="12"/>
      <c r="G279" s="12"/>
    </row>
    <row r="280" spans="1:7" x14ac:dyDescent="0.25">
      <c r="A280" s="14" t="s">
        <v>1848</v>
      </c>
    </row>
    <row r="281" spans="1:7" x14ac:dyDescent="0.25">
      <c r="A281" s="14" t="s">
        <v>1849</v>
      </c>
    </row>
    <row r="282" spans="1:7" x14ac:dyDescent="0.25">
      <c r="A282" s="16" t="s">
        <v>1850</v>
      </c>
      <c r="B282" s="16"/>
      <c r="C282" s="16"/>
      <c r="D282" s="16"/>
      <c r="E282" s="16"/>
      <c r="F282" s="16"/>
      <c r="G282" s="16"/>
    </row>
    <row r="283" spans="1:7" x14ac:dyDescent="0.25">
      <c r="A283" s="14" t="s">
        <v>1851</v>
      </c>
    </row>
    <row r="284" spans="1:7" x14ac:dyDescent="0.25">
      <c r="A284" s="14" t="s">
        <v>1852</v>
      </c>
    </row>
    <row r="285" spans="1:7" x14ac:dyDescent="0.25">
      <c r="A285" s="14" t="s">
        <v>1853</v>
      </c>
    </row>
    <row r="286" spans="1:7" x14ac:dyDescent="0.25">
      <c r="A286" s="14" t="s">
        <v>1854</v>
      </c>
    </row>
    <row r="287" spans="1:7" x14ac:dyDescent="0.25">
      <c r="A287" s="14" t="s">
        <v>1855</v>
      </c>
    </row>
    <row r="288" spans="1:7" x14ac:dyDescent="0.25">
      <c r="A288" s="14" t="s">
        <v>1224</v>
      </c>
    </row>
    <row r="289" spans="1:1" x14ac:dyDescent="0.25">
      <c r="A289" s="14" t="s">
        <v>1856</v>
      </c>
    </row>
    <row r="290" spans="1:1" x14ac:dyDescent="0.25">
      <c r="A290" s="14" t="s">
        <v>1857</v>
      </c>
    </row>
    <row r="291" spans="1:1" x14ac:dyDescent="0.25">
      <c r="A291" s="14" t="s">
        <v>1858</v>
      </c>
    </row>
    <row r="292" spans="1:1" x14ac:dyDescent="0.25">
      <c r="A292" s="14" t="s">
        <v>1859</v>
      </c>
    </row>
    <row r="293" spans="1:1" x14ac:dyDescent="0.25">
      <c r="A293" s="14" t="s">
        <v>1860</v>
      </c>
    </row>
    <row r="295" spans="1:1" x14ac:dyDescent="0.25">
      <c r="A295" s="14" t="s">
        <v>1861</v>
      </c>
    </row>
    <row r="297" spans="1:1" x14ac:dyDescent="0.25">
      <c r="A297" s="14" t="s">
        <v>54</v>
      </c>
    </row>
    <row r="298" spans="1:1" x14ac:dyDescent="0.25">
      <c r="A298" s="14" t="s">
        <v>82</v>
      </c>
    </row>
    <row r="300" spans="1:1" x14ac:dyDescent="0.25">
      <c r="A300" s="14" t="s">
        <v>83</v>
      </c>
    </row>
    <row r="302" spans="1:1" x14ac:dyDescent="0.25">
      <c r="A302" s="14" t="s">
        <v>1862</v>
      </c>
    </row>
    <row r="303" spans="1:1" x14ac:dyDescent="0.25">
      <c r="A303" s="14" t="s">
        <v>1863</v>
      </c>
    </row>
    <row r="304" spans="1:1" x14ac:dyDescent="0.25">
      <c r="A304" s="14" t="s">
        <v>1864</v>
      </c>
    </row>
    <row r="305" spans="1:1" x14ac:dyDescent="0.25">
      <c r="A305" s="14" t="s">
        <v>1865</v>
      </c>
    </row>
    <row r="306" spans="1:1" x14ac:dyDescent="0.25">
      <c r="A306" s="14" t="s">
        <v>1866</v>
      </c>
    </row>
    <row r="307" spans="1:1" x14ac:dyDescent="0.25">
      <c r="A307" s="14" t="s">
        <v>1867</v>
      </c>
    </row>
    <row r="308" spans="1:1" x14ac:dyDescent="0.25">
      <c r="A308" s="14" t="s">
        <v>1868</v>
      </c>
    </row>
    <row r="309" spans="1:1" x14ac:dyDescent="0.25">
      <c r="A309" s="14" t="s">
        <v>1869</v>
      </c>
    </row>
    <row r="310" spans="1:1" x14ac:dyDescent="0.25">
      <c r="A310" s="14" t="s">
        <v>1870</v>
      </c>
    </row>
    <row r="311" spans="1:1" x14ac:dyDescent="0.25">
      <c r="A311" s="14" t="s">
        <v>1871</v>
      </c>
    </row>
    <row r="312" spans="1:1" x14ac:dyDescent="0.25">
      <c r="A312" s="14" t="s">
        <v>1872</v>
      </c>
    </row>
    <row r="313" spans="1:1" x14ac:dyDescent="0.25">
      <c r="A313" s="14" t="s">
        <v>1873</v>
      </c>
    </row>
    <row r="314" spans="1:1" x14ac:dyDescent="0.25">
      <c r="A314" s="14" t="s">
        <v>1874</v>
      </c>
    </row>
    <row r="316" spans="1:1" x14ac:dyDescent="0.25">
      <c r="A316" s="14" t="s">
        <v>95</v>
      </c>
    </row>
    <row r="319" spans="1:1" x14ac:dyDescent="0.25">
      <c r="A319" s="14" t="s">
        <v>96</v>
      </c>
    </row>
    <row r="321" spans="1:1" x14ac:dyDescent="0.25">
      <c r="A321" s="14" t="s">
        <v>215</v>
      </c>
    </row>
    <row r="322" spans="1:1" x14ac:dyDescent="0.25">
      <c r="A322" s="14" t="s">
        <v>216</v>
      </c>
    </row>
    <row r="323" spans="1:1" x14ac:dyDescent="0.25">
      <c r="A323" s="14" t="s">
        <v>1875</v>
      </c>
    </row>
    <row r="324" spans="1:1" x14ac:dyDescent="0.25">
      <c r="A324" s="14" t="s">
        <v>1876</v>
      </c>
    </row>
    <row r="325" spans="1:1" x14ac:dyDescent="0.25">
      <c r="A325" s="14" t="s">
        <v>1877</v>
      </c>
    </row>
    <row r="326" spans="1:1" x14ac:dyDescent="0.25">
      <c r="A326" s="14" t="s">
        <v>1878</v>
      </c>
    </row>
    <row r="327" spans="1:1" x14ac:dyDescent="0.25">
      <c r="A327" s="14" t="s">
        <v>1879</v>
      </c>
    </row>
    <row r="328" spans="1:1" x14ac:dyDescent="0.25">
      <c r="A328" s="14" t="s">
        <v>1880</v>
      </c>
    </row>
    <row r="329" spans="1:1" x14ac:dyDescent="0.25">
      <c r="A329" s="14" t="s">
        <v>1881</v>
      </c>
    </row>
    <row r="330" spans="1:1" x14ac:dyDescent="0.25">
      <c r="A330" s="14" t="s">
        <v>1882</v>
      </c>
    </row>
    <row r="331" spans="1:1" x14ac:dyDescent="0.25">
      <c r="A331" s="14" t="s">
        <v>1883</v>
      </c>
    </row>
    <row r="332" spans="1:1" x14ac:dyDescent="0.25">
      <c r="A332" s="14" t="s">
        <v>1884</v>
      </c>
    </row>
    <row r="333" spans="1:1" x14ac:dyDescent="0.25">
      <c r="A333" s="14" t="s">
        <v>1885</v>
      </c>
    </row>
    <row r="335" spans="1:1" x14ac:dyDescent="0.25">
      <c r="A335" s="14" t="s">
        <v>1886</v>
      </c>
    </row>
    <row r="337" spans="1:1" x14ac:dyDescent="0.25">
      <c r="A337" s="14" t="s">
        <v>54</v>
      </c>
    </row>
    <row r="338" spans="1:1" x14ac:dyDescent="0.25">
      <c r="A338" s="14" t="s">
        <v>152</v>
      </c>
    </row>
    <row r="340" spans="1:1" x14ac:dyDescent="0.25">
      <c r="A340" s="14" t="s">
        <v>54</v>
      </c>
    </row>
    <row r="341" spans="1:1" x14ac:dyDescent="0.25">
      <c r="A341" s="14" t="s">
        <v>1193</v>
      </c>
    </row>
    <row r="343" spans="1:1" x14ac:dyDescent="0.25">
      <c r="A343" s="14" t="s">
        <v>54</v>
      </c>
    </row>
    <row r="344" spans="1:1" x14ac:dyDescent="0.25">
      <c r="A344" s="14" t="s">
        <v>1194</v>
      </c>
    </row>
  </sheetData>
  <pageMargins left="0.7" right="0.7" top="0.75" bottom="0.75" header="0.3" footer="0.3"/>
  <pageSetup paperSize="0" orientation="portrait" horizontalDpi="0" verticalDpi="0" copies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41"/>
  <sheetViews>
    <sheetView topLeftCell="A239" workbookViewId="0">
      <selection activeCell="A266" sqref="A266:G267"/>
    </sheetView>
  </sheetViews>
  <sheetFormatPr defaultRowHeight="15" x14ac:dyDescent="0.25"/>
  <cols>
    <col min="1" max="1" width="16.7109375" style="14" customWidth="1"/>
    <col min="2" max="16384" width="9.140625" style="14"/>
  </cols>
  <sheetData>
    <row r="1" spans="1:21" s="13" customFormat="1" ht="47.25" customHeight="1" x14ac:dyDescent="0.25">
      <c r="A1" s="13" t="s">
        <v>38</v>
      </c>
      <c r="B1" s="13" t="s">
        <v>154</v>
      </c>
      <c r="C1" s="13" t="s">
        <v>3</v>
      </c>
      <c r="D1" s="13" t="s">
        <v>138</v>
      </c>
      <c r="E1" s="13" t="s">
        <v>4</v>
      </c>
      <c r="F1" s="13" t="s">
        <v>139</v>
      </c>
      <c r="G1" s="13" t="s">
        <v>9</v>
      </c>
      <c r="H1" s="13" t="s">
        <v>140</v>
      </c>
      <c r="I1" s="13" t="s">
        <v>15</v>
      </c>
      <c r="J1" s="13" t="s">
        <v>141</v>
      </c>
      <c r="K1" s="13" t="s">
        <v>10</v>
      </c>
      <c r="L1" s="13" t="s">
        <v>142</v>
      </c>
      <c r="M1" s="13" t="s">
        <v>11</v>
      </c>
      <c r="N1" s="13" t="s">
        <v>143</v>
      </c>
      <c r="U1" s="13" t="s">
        <v>38</v>
      </c>
    </row>
    <row r="2" spans="1:21" x14ac:dyDescent="0.25">
      <c r="A2" s="13" t="s">
        <v>0</v>
      </c>
      <c r="B2" s="14">
        <v>1</v>
      </c>
      <c r="C2" s="14">
        <v>0.82410774468684656</v>
      </c>
      <c r="D2" s="14">
        <v>1.1743996506660113</v>
      </c>
      <c r="E2" s="14">
        <v>0.92530934389232722</v>
      </c>
      <c r="F2" s="14">
        <v>0.83414776386987122</v>
      </c>
      <c r="G2" s="14">
        <v>0.70402739629796196</v>
      </c>
      <c r="H2" s="14">
        <v>0.79051235409329901</v>
      </c>
      <c r="I2" s="14">
        <v>0.8448626939448014</v>
      </c>
      <c r="J2" s="14" t="e">
        <v>#DIV/0!</v>
      </c>
      <c r="K2" s="14">
        <v>0.93816866809401789</v>
      </c>
      <c r="L2" s="14">
        <v>0.98130602130379629</v>
      </c>
      <c r="M2" s="14">
        <v>0.98624787737903186</v>
      </c>
      <c r="N2" s="14">
        <v>0.8698803699487434</v>
      </c>
      <c r="O2" s="14">
        <f>M2/N2</f>
        <v>1.133774150389375</v>
      </c>
      <c r="U2" s="13" t="s">
        <v>0</v>
      </c>
    </row>
    <row r="3" spans="1:21" x14ac:dyDescent="0.25">
      <c r="A3" s="13" t="s">
        <v>1</v>
      </c>
      <c r="B3" s="14">
        <v>0.98307801234710968</v>
      </c>
      <c r="C3" s="14">
        <v>0.74797311296643509</v>
      </c>
      <c r="D3" s="14">
        <v>0.83331789125825029</v>
      </c>
      <c r="E3" s="14">
        <v>1.040840253960408</v>
      </c>
      <c r="F3" s="14">
        <v>0.77661592857416195</v>
      </c>
      <c r="G3" s="14">
        <v>0.69683877656330162</v>
      </c>
      <c r="H3" s="14">
        <v>0.9500208665825427</v>
      </c>
      <c r="I3" s="14">
        <v>0.84301285022360228</v>
      </c>
      <c r="J3" s="14">
        <v>1.0510253988368352</v>
      </c>
      <c r="K3" s="14">
        <v>1.1786719091136719</v>
      </c>
      <c r="L3" s="14">
        <v>1.0048836914575006</v>
      </c>
      <c r="M3" s="14">
        <v>0.88204227930039625</v>
      </c>
      <c r="N3" s="14">
        <v>1.0278207044098311</v>
      </c>
      <c r="O3" s="14">
        <f>M3/N3</f>
        <v>0.858167456168204</v>
      </c>
      <c r="U3" s="13" t="s">
        <v>1</v>
      </c>
    </row>
    <row r="4" spans="1:21" x14ac:dyDescent="0.25">
      <c r="A4" s="13" t="s">
        <v>2</v>
      </c>
      <c r="B4" s="14">
        <v>0.72821656830834003</v>
      </c>
      <c r="C4" s="14">
        <v>0.92796176206358427</v>
      </c>
      <c r="D4" s="14">
        <v>1.0312393828739044</v>
      </c>
      <c r="E4" s="14">
        <v>0.81830227140074763</v>
      </c>
      <c r="F4" s="14">
        <v>1.06323554809464</v>
      </c>
      <c r="G4" s="14">
        <v>0.75368986842493557</v>
      </c>
      <c r="H4" s="14">
        <v>0.73525500347991124</v>
      </c>
      <c r="I4" s="14">
        <v>0.80352031222243736</v>
      </c>
      <c r="J4" s="14">
        <v>0.84000726395075265</v>
      </c>
      <c r="K4" s="14">
        <v>1.0059803797808047</v>
      </c>
      <c r="L4" s="14">
        <v>1.3369916146831484</v>
      </c>
      <c r="M4" s="14">
        <v>1.4595088451794491</v>
      </c>
      <c r="N4" s="14">
        <v>1.3688001995569785</v>
      </c>
      <c r="O4" s="14">
        <f>M4/N4</f>
        <v>1.0662687261821184</v>
      </c>
      <c r="U4" s="13" t="s">
        <v>2</v>
      </c>
    </row>
    <row r="5" spans="1:21" x14ac:dyDescent="0.25">
      <c r="B5" s="14">
        <f>AVERAGE(B2:B4)</f>
        <v>0.90376486021848323</v>
      </c>
      <c r="C5" s="14">
        <f t="shared" ref="C5:N5" si="0">AVERAGE(C2:C4)</f>
        <v>0.83334753990562194</v>
      </c>
      <c r="D5" s="14">
        <f t="shared" si="0"/>
        <v>1.0129856415993885</v>
      </c>
      <c r="E5" s="14">
        <f t="shared" si="0"/>
        <v>0.92815062308449425</v>
      </c>
      <c r="F5" s="14">
        <f t="shared" si="0"/>
        <v>0.8913330801795577</v>
      </c>
      <c r="G5" s="14">
        <f t="shared" si="0"/>
        <v>0.71818534709539972</v>
      </c>
      <c r="H5" s="14">
        <f t="shared" si="0"/>
        <v>0.82526274138525102</v>
      </c>
      <c r="I5" s="14">
        <f t="shared" si="0"/>
        <v>0.83046528546361376</v>
      </c>
      <c r="J5" s="14" t="e">
        <f t="shared" si="0"/>
        <v>#DIV/0!</v>
      </c>
      <c r="K5" s="14">
        <f t="shared" si="0"/>
        <v>1.0409403189961648</v>
      </c>
      <c r="L5" s="14">
        <f t="shared" si="0"/>
        <v>1.1077271091481484</v>
      </c>
      <c r="M5" s="14">
        <f t="shared" si="0"/>
        <v>1.1092663339529591</v>
      </c>
      <c r="N5" s="14">
        <f t="shared" si="0"/>
        <v>1.088833757971851</v>
      </c>
    </row>
    <row r="6" spans="1:21" x14ac:dyDescent="0.25">
      <c r="A6" s="13"/>
      <c r="N6" s="14">
        <f>M5/N5</f>
        <v>1.0187655607033781</v>
      </c>
    </row>
    <row r="7" spans="1:21" x14ac:dyDescent="0.25">
      <c r="A7" s="14" t="s">
        <v>1066</v>
      </c>
    </row>
    <row r="9" spans="1:21" x14ac:dyDescent="0.25">
      <c r="A9" s="14" t="s">
        <v>41</v>
      </c>
    </row>
    <row r="11" spans="1:21" x14ac:dyDescent="0.25">
      <c r="A11" s="14" t="s">
        <v>144</v>
      </c>
    </row>
    <row r="12" spans="1:21" x14ac:dyDescent="0.25">
      <c r="A12" s="14" t="s">
        <v>145</v>
      </c>
    </row>
    <row r="13" spans="1:21" x14ac:dyDescent="0.25">
      <c r="A13" s="14" t="s">
        <v>44</v>
      </c>
    </row>
    <row r="16" spans="1:21" x14ac:dyDescent="0.25">
      <c r="A16" s="14" t="s">
        <v>146</v>
      </c>
    </row>
    <row r="18" spans="1:1" x14ac:dyDescent="0.25">
      <c r="A18" s="14" t="s">
        <v>1902</v>
      </c>
    </row>
    <row r="19" spans="1:1" x14ac:dyDescent="0.25">
      <c r="A19" s="14" t="s">
        <v>1903</v>
      </c>
    </row>
    <row r="20" spans="1:1" x14ac:dyDescent="0.25">
      <c r="A20" s="14" t="s">
        <v>1904</v>
      </c>
    </row>
    <row r="21" spans="1:1" x14ac:dyDescent="0.25">
      <c r="A21" s="14" t="s">
        <v>1905</v>
      </c>
    </row>
    <row r="22" spans="1:1" x14ac:dyDescent="0.25">
      <c r="A22" s="14" t="s">
        <v>1906</v>
      </c>
    </row>
    <row r="23" spans="1:1" x14ac:dyDescent="0.25">
      <c r="A23" s="14" t="s">
        <v>1907</v>
      </c>
    </row>
    <row r="24" spans="1:1" x14ac:dyDescent="0.25">
      <c r="A24" s="14" t="s">
        <v>1908</v>
      </c>
    </row>
    <row r="25" spans="1:1" x14ac:dyDescent="0.25">
      <c r="A25" s="14" t="s">
        <v>1909</v>
      </c>
    </row>
    <row r="26" spans="1:1" x14ac:dyDescent="0.25">
      <c r="A26" s="14" t="s">
        <v>1910</v>
      </c>
    </row>
    <row r="27" spans="1:1" x14ac:dyDescent="0.25">
      <c r="A27" s="14" t="s">
        <v>1911</v>
      </c>
    </row>
    <row r="28" spans="1:1" x14ac:dyDescent="0.25">
      <c r="A28" s="14" t="s">
        <v>1912</v>
      </c>
    </row>
    <row r="29" spans="1:1" x14ac:dyDescent="0.25">
      <c r="A29" s="14" t="s">
        <v>1913</v>
      </c>
    </row>
    <row r="30" spans="1:1" x14ac:dyDescent="0.25">
      <c r="A30" s="14" t="s">
        <v>1914</v>
      </c>
    </row>
    <row r="32" spans="1:1" x14ac:dyDescent="0.25">
      <c r="A32" s="14" t="s">
        <v>1899</v>
      </c>
    </row>
    <row r="35" spans="1:1" x14ac:dyDescent="0.25">
      <c r="A35" s="14" t="s">
        <v>149</v>
      </c>
    </row>
    <row r="37" spans="1:1" x14ac:dyDescent="0.25">
      <c r="A37" s="14" t="s">
        <v>150</v>
      </c>
    </row>
    <row r="38" spans="1:1" x14ac:dyDescent="0.25">
      <c r="A38" s="14" t="s">
        <v>151</v>
      </c>
    </row>
    <row r="39" spans="1:1" x14ac:dyDescent="0.25">
      <c r="A39" s="14" t="s">
        <v>156</v>
      </c>
    </row>
    <row r="40" spans="1:1" x14ac:dyDescent="0.25">
      <c r="A40" s="14" t="s">
        <v>1915</v>
      </c>
    </row>
    <row r="42" spans="1:1" x14ac:dyDescent="0.25">
      <c r="A42" s="14" t="s">
        <v>157</v>
      </c>
    </row>
    <row r="43" spans="1:1" x14ac:dyDescent="0.25">
      <c r="A43" s="14" t="s">
        <v>158</v>
      </c>
    </row>
    <row r="45" spans="1:1" x14ac:dyDescent="0.25">
      <c r="A45" s="14" t="s">
        <v>524</v>
      </c>
    </row>
    <row r="47" spans="1:1" x14ac:dyDescent="0.25">
      <c r="A47" s="14" t="s">
        <v>186</v>
      </c>
    </row>
    <row r="48" spans="1:1" x14ac:dyDescent="0.25">
      <c r="A48" s="14" t="s">
        <v>187</v>
      </c>
    </row>
    <row r="49" spans="1:1" x14ac:dyDescent="0.25">
      <c r="A49" s="14" t="s">
        <v>188</v>
      </c>
    </row>
    <row r="50" spans="1:1" x14ac:dyDescent="0.25">
      <c r="A50" s="14" t="s">
        <v>187</v>
      </c>
    </row>
    <row r="53" spans="1:1" x14ac:dyDescent="0.25">
      <c r="A53" s="14" t="s">
        <v>41</v>
      </c>
    </row>
    <row r="55" spans="1:1" x14ac:dyDescent="0.25">
      <c r="A55" s="14" t="s">
        <v>42</v>
      </c>
    </row>
    <row r="56" spans="1:1" x14ac:dyDescent="0.25">
      <c r="A56" s="14" t="s">
        <v>43</v>
      </c>
    </row>
    <row r="57" spans="1:1" x14ac:dyDescent="0.25">
      <c r="A57" s="14" t="s">
        <v>44</v>
      </c>
    </row>
    <row r="58" spans="1:1" x14ac:dyDescent="0.25">
      <c r="A58" s="14" t="s">
        <v>97</v>
      </c>
    </row>
    <row r="60" spans="1:1" x14ac:dyDescent="0.25">
      <c r="A60" s="14" t="s">
        <v>45</v>
      </c>
    </row>
    <row r="63" spans="1:1" x14ac:dyDescent="0.25">
      <c r="A63" s="14" t="s">
        <v>46</v>
      </c>
    </row>
    <row r="65" spans="1:1" x14ac:dyDescent="0.25">
      <c r="A65" s="14" t="s">
        <v>47</v>
      </c>
    </row>
    <row r="66" spans="1:1" x14ac:dyDescent="0.25">
      <c r="A66" s="14" t="s">
        <v>1916</v>
      </c>
    </row>
    <row r="67" spans="1:1" x14ac:dyDescent="0.25">
      <c r="A67" s="14" t="s">
        <v>1227</v>
      </c>
    </row>
    <row r="68" spans="1:1" x14ac:dyDescent="0.25">
      <c r="A68" s="14" t="s">
        <v>1917</v>
      </c>
    </row>
    <row r="69" spans="1:1" x14ac:dyDescent="0.25">
      <c r="A69" s="14" t="s">
        <v>1918</v>
      </c>
    </row>
    <row r="72" spans="1:1" x14ac:dyDescent="0.25">
      <c r="A72" s="14" t="s">
        <v>48</v>
      </c>
    </row>
    <row r="74" spans="1:1" x14ac:dyDescent="0.25">
      <c r="A74" s="14" t="s">
        <v>49</v>
      </c>
    </row>
    <row r="75" spans="1:1" x14ac:dyDescent="0.25">
      <c r="A75" s="14" t="s">
        <v>1919</v>
      </c>
    </row>
    <row r="76" spans="1:1" x14ac:dyDescent="0.25">
      <c r="A76" s="14" t="s">
        <v>1920</v>
      </c>
    </row>
    <row r="77" spans="1:1" x14ac:dyDescent="0.25">
      <c r="A77" s="14" t="s">
        <v>1921</v>
      </c>
    </row>
    <row r="80" spans="1:1" x14ac:dyDescent="0.25">
      <c r="A80" s="14" t="s">
        <v>50</v>
      </c>
    </row>
    <row r="82" spans="1:1" x14ac:dyDescent="0.25">
      <c r="A82" s="14" t="s">
        <v>51</v>
      </c>
    </row>
    <row r="83" spans="1:1" x14ac:dyDescent="0.25">
      <c r="A83" s="14" t="s">
        <v>1922</v>
      </c>
    </row>
    <row r="86" spans="1:1" x14ac:dyDescent="0.25">
      <c r="A86" s="14" t="s">
        <v>52</v>
      </c>
    </row>
    <row r="88" spans="1:1" x14ac:dyDescent="0.25">
      <c r="A88" s="14" t="s">
        <v>1229</v>
      </c>
    </row>
    <row r="89" spans="1:1" x14ac:dyDescent="0.25">
      <c r="A89" s="14" t="s">
        <v>1923</v>
      </c>
    </row>
    <row r="90" spans="1:1" x14ac:dyDescent="0.25">
      <c r="A90" s="14" t="s">
        <v>1924</v>
      </c>
    </row>
    <row r="91" spans="1:1" x14ac:dyDescent="0.25">
      <c r="A91" s="14" t="s">
        <v>1925</v>
      </c>
    </row>
    <row r="92" spans="1:1" x14ac:dyDescent="0.25">
      <c r="A92" s="14" t="s">
        <v>1926</v>
      </c>
    </row>
    <row r="93" spans="1:1" x14ac:dyDescent="0.25">
      <c r="A93" s="14" t="s">
        <v>1927</v>
      </c>
    </row>
    <row r="94" spans="1:1" x14ac:dyDescent="0.25">
      <c r="A94" s="14" t="s">
        <v>1928</v>
      </c>
    </row>
    <row r="95" spans="1:1" x14ac:dyDescent="0.25">
      <c r="A95" s="14" t="s">
        <v>1929</v>
      </c>
    </row>
    <row r="96" spans="1:1" x14ac:dyDescent="0.25">
      <c r="A96" s="14" t="s">
        <v>1930</v>
      </c>
    </row>
    <row r="97" spans="1:1" x14ac:dyDescent="0.25">
      <c r="A97" s="14" t="s">
        <v>1931</v>
      </c>
    </row>
    <row r="98" spans="1:1" x14ac:dyDescent="0.25">
      <c r="A98" s="14" t="s">
        <v>1932</v>
      </c>
    </row>
    <row r="99" spans="1:1" x14ac:dyDescent="0.25">
      <c r="A99" s="14" t="s">
        <v>1933</v>
      </c>
    </row>
    <row r="100" spans="1:1" x14ac:dyDescent="0.25">
      <c r="A100" s="14" t="s">
        <v>1934</v>
      </c>
    </row>
    <row r="102" spans="1:1" x14ac:dyDescent="0.25">
      <c r="A102" s="14" t="s">
        <v>1935</v>
      </c>
    </row>
    <row r="104" spans="1:1" x14ac:dyDescent="0.25">
      <c r="A104" s="14" t="s">
        <v>54</v>
      </c>
    </row>
    <row r="105" spans="1:1" x14ac:dyDescent="0.25">
      <c r="A105" s="14" t="s">
        <v>55</v>
      </c>
    </row>
    <row r="107" spans="1:1" x14ac:dyDescent="0.25">
      <c r="A107" s="14" t="s">
        <v>56</v>
      </c>
    </row>
    <row r="109" spans="1:1" x14ac:dyDescent="0.25">
      <c r="A109" s="14" t="s">
        <v>1230</v>
      </c>
    </row>
    <row r="110" spans="1:1" x14ac:dyDescent="0.25">
      <c r="A110" s="14" t="s">
        <v>1936</v>
      </c>
    </row>
    <row r="111" spans="1:1" x14ac:dyDescent="0.25">
      <c r="A111" s="14" t="s">
        <v>1231</v>
      </c>
    </row>
    <row r="112" spans="1:1" x14ac:dyDescent="0.25">
      <c r="A112" s="14" t="s">
        <v>1937</v>
      </c>
    </row>
    <row r="113" spans="1:1" x14ac:dyDescent="0.25">
      <c r="A113" s="14" t="s">
        <v>1938</v>
      </c>
    </row>
    <row r="114" spans="1:1" x14ac:dyDescent="0.25">
      <c r="A114" s="14" t="s">
        <v>1939</v>
      </c>
    </row>
    <row r="115" spans="1:1" x14ac:dyDescent="0.25">
      <c r="A115" s="14" t="s">
        <v>1940</v>
      </c>
    </row>
    <row r="116" spans="1:1" x14ac:dyDescent="0.25">
      <c r="A116" s="14" t="s">
        <v>1941</v>
      </c>
    </row>
    <row r="117" spans="1:1" x14ac:dyDescent="0.25">
      <c r="A117" s="14" t="s">
        <v>1942</v>
      </c>
    </row>
    <row r="118" spans="1:1" x14ac:dyDescent="0.25">
      <c r="A118" s="14" t="s">
        <v>1943</v>
      </c>
    </row>
    <row r="119" spans="1:1" x14ac:dyDescent="0.25">
      <c r="A119" s="14" t="s">
        <v>1944</v>
      </c>
    </row>
    <row r="120" spans="1:1" x14ac:dyDescent="0.25">
      <c r="A120" s="14" t="s">
        <v>1945</v>
      </c>
    </row>
    <row r="121" spans="1:1" x14ac:dyDescent="0.25">
      <c r="A121" s="14" t="s">
        <v>1946</v>
      </c>
    </row>
    <row r="123" spans="1:1" x14ac:dyDescent="0.25">
      <c r="A123" s="14" t="s">
        <v>66</v>
      </c>
    </row>
    <row r="126" spans="1:1" x14ac:dyDescent="0.25">
      <c r="A126" s="14" t="s">
        <v>67</v>
      </c>
    </row>
    <row r="128" spans="1:1" x14ac:dyDescent="0.25">
      <c r="A128" s="14" t="s">
        <v>215</v>
      </c>
    </row>
    <row r="129" spans="1:1" x14ac:dyDescent="0.25">
      <c r="A129" s="14" t="s">
        <v>216</v>
      </c>
    </row>
    <row r="130" spans="1:1" x14ac:dyDescent="0.25">
      <c r="A130" s="14" t="s">
        <v>1947</v>
      </c>
    </row>
    <row r="131" spans="1:1" x14ac:dyDescent="0.25">
      <c r="A131" s="14" t="s">
        <v>1948</v>
      </c>
    </row>
    <row r="132" spans="1:1" x14ac:dyDescent="0.25">
      <c r="A132" s="14" t="s">
        <v>1949</v>
      </c>
    </row>
    <row r="133" spans="1:1" x14ac:dyDescent="0.25">
      <c r="A133" s="14" t="s">
        <v>1950</v>
      </c>
    </row>
    <row r="134" spans="1:1" x14ac:dyDescent="0.25">
      <c r="A134" s="14" t="s">
        <v>1951</v>
      </c>
    </row>
    <row r="135" spans="1:1" x14ac:dyDescent="0.25">
      <c r="A135" s="14" t="s">
        <v>1952</v>
      </c>
    </row>
    <row r="136" spans="1:1" x14ac:dyDescent="0.25">
      <c r="A136" s="14" t="s">
        <v>1953</v>
      </c>
    </row>
    <row r="137" spans="1:1" x14ac:dyDescent="0.25">
      <c r="A137" s="14" t="s">
        <v>1954</v>
      </c>
    </row>
    <row r="138" spans="1:1" x14ac:dyDescent="0.25">
      <c r="A138" s="14" t="s">
        <v>1955</v>
      </c>
    </row>
    <row r="139" spans="1:1" x14ac:dyDescent="0.25">
      <c r="A139" s="14" t="s">
        <v>1956</v>
      </c>
    </row>
    <row r="140" spans="1:1" x14ac:dyDescent="0.25">
      <c r="A140" s="14" t="s">
        <v>1957</v>
      </c>
    </row>
    <row r="141" spans="1:1" x14ac:dyDescent="0.25">
      <c r="A141" s="14" t="s">
        <v>1958</v>
      </c>
    </row>
    <row r="142" spans="1:1" x14ac:dyDescent="0.25">
      <c r="A142" s="14" t="s">
        <v>1959</v>
      </c>
    </row>
    <row r="143" spans="1:1" x14ac:dyDescent="0.25">
      <c r="A143" s="14" t="s">
        <v>1960</v>
      </c>
    </row>
    <row r="144" spans="1:1" x14ac:dyDescent="0.25">
      <c r="A144" s="14" t="s">
        <v>1961</v>
      </c>
    </row>
    <row r="145" spans="1:1" x14ac:dyDescent="0.25">
      <c r="A145" s="14" t="s">
        <v>1962</v>
      </c>
    </row>
    <row r="146" spans="1:1" x14ac:dyDescent="0.25">
      <c r="A146" s="14" t="s">
        <v>1963</v>
      </c>
    </row>
    <row r="147" spans="1:1" x14ac:dyDescent="0.25">
      <c r="A147" s="14" t="s">
        <v>1964</v>
      </c>
    </row>
    <row r="148" spans="1:1" x14ac:dyDescent="0.25">
      <c r="A148" s="14" t="s">
        <v>1965</v>
      </c>
    </row>
    <row r="149" spans="1:1" x14ac:dyDescent="0.25">
      <c r="A149" s="14" t="s">
        <v>1966</v>
      </c>
    </row>
    <row r="150" spans="1:1" x14ac:dyDescent="0.25">
      <c r="A150" s="14" t="s">
        <v>1967</v>
      </c>
    </row>
    <row r="151" spans="1:1" x14ac:dyDescent="0.25">
      <c r="A151" s="14" t="s">
        <v>1968</v>
      </c>
    </row>
    <row r="152" spans="1:1" x14ac:dyDescent="0.25">
      <c r="A152" s="14" t="s">
        <v>1969</v>
      </c>
    </row>
    <row r="153" spans="1:1" x14ac:dyDescent="0.25">
      <c r="A153" s="14" t="s">
        <v>1970</v>
      </c>
    </row>
    <row r="154" spans="1:1" x14ac:dyDescent="0.25">
      <c r="A154" s="14" t="s">
        <v>1971</v>
      </c>
    </row>
    <row r="155" spans="1:1" x14ac:dyDescent="0.25">
      <c r="A155" s="14" t="s">
        <v>1972</v>
      </c>
    </row>
    <row r="156" spans="1:1" x14ac:dyDescent="0.25">
      <c r="A156" s="14" t="s">
        <v>1973</v>
      </c>
    </row>
    <row r="157" spans="1:1" x14ac:dyDescent="0.25">
      <c r="A157" s="14" t="s">
        <v>1974</v>
      </c>
    </row>
    <row r="158" spans="1:1" x14ac:dyDescent="0.25">
      <c r="A158" s="14" t="s">
        <v>1975</v>
      </c>
    </row>
    <row r="159" spans="1:1" x14ac:dyDescent="0.25">
      <c r="A159" s="14" t="s">
        <v>1976</v>
      </c>
    </row>
    <row r="160" spans="1:1" x14ac:dyDescent="0.25">
      <c r="A160" s="14" t="s">
        <v>1977</v>
      </c>
    </row>
    <row r="161" spans="1:1" x14ac:dyDescent="0.25">
      <c r="A161" s="14" t="s">
        <v>1978</v>
      </c>
    </row>
    <row r="162" spans="1:1" x14ac:dyDescent="0.25">
      <c r="A162" s="14" t="s">
        <v>1979</v>
      </c>
    </row>
    <row r="163" spans="1:1" x14ac:dyDescent="0.25">
      <c r="A163" s="14" t="s">
        <v>1980</v>
      </c>
    </row>
    <row r="164" spans="1:1" x14ac:dyDescent="0.25">
      <c r="A164" s="14" t="s">
        <v>1981</v>
      </c>
    </row>
    <row r="165" spans="1:1" x14ac:dyDescent="0.25">
      <c r="A165" s="14" t="s">
        <v>1982</v>
      </c>
    </row>
    <row r="166" spans="1:1" x14ac:dyDescent="0.25">
      <c r="A166" s="14" t="s">
        <v>1983</v>
      </c>
    </row>
    <row r="167" spans="1:1" x14ac:dyDescent="0.25">
      <c r="A167" s="14" t="s">
        <v>1984</v>
      </c>
    </row>
    <row r="168" spans="1:1" x14ac:dyDescent="0.25">
      <c r="A168" s="14" t="s">
        <v>1985</v>
      </c>
    </row>
    <row r="169" spans="1:1" x14ac:dyDescent="0.25">
      <c r="A169" s="14" t="s">
        <v>1986</v>
      </c>
    </row>
    <row r="170" spans="1:1" x14ac:dyDescent="0.25">
      <c r="A170" s="14" t="s">
        <v>1987</v>
      </c>
    </row>
    <row r="171" spans="1:1" x14ac:dyDescent="0.25">
      <c r="A171" s="14" t="s">
        <v>1988</v>
      </c>
    </row>
    <row r="172" spans="1:1" x14ac:dyDescent="0.25">
      <c r="A172" s="14" t="s">
        <v>1989</v>
      </c>
    </row>
    <row r="173" spans="1:1" x14ac:dyDescent="0.25">
      <c r="A173" s="14" t="s">
        <v>1990</v>
      </c>
    </row>
    <row r="174" spans="1:1" x14ac:dyDescent="0.25">
      <c r="A174" s="14" t="s">
        <v>1991</v>
      </c>
    </row>
    <row r="175" spans="1:1" x14ac:dyDescent="0.25">
      <c r="A175" s="14" t="s">
        <v>1992</v>
      </c>
    </row>
    <row r="176" spans="1:1" x14ac:dyDescent="0.25">
      <c r="A176" s="14" t="s">
        <v>1993</v>
      </c>
    </row>
    <row r="177" spans="1:1" x14ac:dyDescent="0.25">
      <c r="A177" s="14" t="s">
        <v>1994</v>
      </c>
    </row>
    <row r="178" spans="1:1" x14ac:dyDescent="0.25">
      <c r="A178" s="14" t="s">
        <v>1995</v>
      </c>
    </row>
    <row r="179" spans="1:1" x14ac:dyDescent="0.25">
      <c r="A179" s="14" t="s">
        <v>1996</v>
      </c>
    </row>
    <row r="180" spans="1:1" x14ac:dyDescent="0.25">
      <c r="A180" s="14" t="s">
        <v>1997</v>
      </c>
    </row>
    <row r="181" spans="1:1" x14ac:dyDescent="0.25">
      <c r="A181" s="14" t="s">
        <v>1998</v>
      </c>
    </row>
    <row r="182" spans="1:1" x14ac:dyDescent="0.25">
      <c r="A182" s="14" t="s">
        <v>1999</v>
      </c>
    </row>
    <row r="183" spans="1:1" x14ac:dyDescent="0.25">
      <c r="A183" s="14" t="s">
        <v>2000</v>
      </c>
    </row>
    <row r="184" spans="1:1" x14ac:dyDescent="0.25">
      <c r="A184" s="14" t="s">
        <v>2001</v>
      </c>
    </row>
    <row r="185" spans="1:1" x14ac:dyDescent="0.25">
      <c r="A185" s="14" t="s">
        <v>2002</v>
      </c>
    </row>
    <row r="186" spans="1:1" x14ac:dyDescent="0.25">
      <c r="A186" s="14" t="s">
        <v>2003</v>
      </c>
    </row>
    <row r="187" spans="1:1" x14ac:dyDescent="0.25">
      <c r="A187" s="14" t="s">
        <v>2004</v>
      </c>
    </row>
    <row r="188" spans="1:1" x14ac:dyDescent="0.25">
      <c r="A188" s="14" t="s">
        <v>2005</v>
      </c>
    </row>
    <row r="189" spans="1:1" x14ac:dyDescent="0.25">
      <c r="A189" s="14" t="s">
        <v>2006</v>
      </c>
    </row>
    <row r="190" spans="1:1" x14ac:dyDescent="0.25">
      <c r="A190" s="14" t="s">
        <v>2007</v>
      </c>
    </row>
    <row r="191" spans="1:1" x14ac:dyDescent="0.25">
      <c r="A191" s="14" t="s">
        <v>2008</v>
      </c>
    </row>
    <row r="192" spans="1:1" x14ac:dyDescent="0.25">
      <c r="A192" s="14" t="s">
        <v>2009</v>
      </c>
    </row>
    <row r="193" spans="1:1" x14ac:dyDescent="0.25">
      <c r="A193" s="14" t="s">
        <v>2010</v>
      </c>
    </row>
    <row r="194" spans="1:1" x14ac:dyDescent="0.25">
      <c r="A194" s="14" t="s">
        <v>2011</v>
      </c>
    </row>
    <row r="195" spans="1:1" x14ac:dyDescent="0.25">
      <c r="A195" s="14" t="s">
        <v>2012</v>
      </c>
    </row>
    <row r="197" spans="1:1" x14ac:dyDescent="0.25">
      <c r="A197" s="14" t="s">
        <v>1797</v>
      </c>
    </row>
    <row r="199" spans="1:1" x14ac:dyDescent="0.25">
      <c r="A199" s="14" t="s">
        <v>54</v>
      </c>
    </row>
    <row r="200" spans="1:1" x14ac:dyDescent="0.25">
      <c r="A200" s="14" t="s">
        <v>72</v>
      </c>
    </row>
    <row r="202" spans="1:1" x14ac:dyDescent="0.25">
      <c r="A202" s="14" t="s">
        <v>73</v>
      </c>
    </row>
    <row r="204" spans="1:1" x14ac:dyDescent="0.25">
      <c r="A204" s="14" t="s">
        <v>1230</v>
      </c>
    </row>
    <row r="205" spans="1:1" x14ac:dyDescent="0.25">
      <c r="A205" s="14" t="s">
        <v>1936</v>
      </c>
    </row>
    <row r="206" spans="1:1" x14ac:dyDescent="0.25">
      <c r="A206" s="14" t="s">
        <v>2013</v>
      </c>
    </row>
    <row r="207" spans="1:1" x14ac:dyDescent="0.25">
      <c r="A207" s="14" t="s">
        <v>2014</v>
      </c>
    </row>
    <row r="208" spans="1:1" x14ac:dyDescent="0.25">
      <c r="A208" s="14" t="s">
        <v>2015</v>
      </c>
    </row>
    <row r="209" spans="1:1" x14ac:dyDescent="0.25">
      <c r="A209" s="14" t="s">
        <v>2016</v>
      </c>
    </row>
    <row r="210" spans="1:1" x14ac:dyDescent="0.25">
      <c r="A210" s="14" t="s">
        <v>2017</v>
      </c>
    </row>
    <row r="211" spans="1:1" x14ac:dyDescent="0.25">
      <c r="A211" s="14" t="s">
        <v>2018</v>
      </c>
    </row>
    <row r="212" spans="1:1" x14ac:dyDescent="0.25">
      <c r="A212" s="14" t="s">
        <v>2019</v>
      </c>
    </row>
    <row r="213" spans="1:1" x14ac:dyDescent="0.25">
      <c r="A213" s="14" t="s">
        <v>2020</v>
      </c>
    </row>
    <row r="214" spans="1:1" x14ac:dyDescent="0.25">
      <c r="A214" s="14" t="s">
        <v>2021</v>
      </c>
    </row>
    <row r="215" spans="1:1" x14ac:dyDescent="0.25">
      <c r="A215" s="14" t="s">
        <v>2022</v>
      </c>
    </row>
    <row r="216" spans="1:1" x14ac:dyDescent="0.25">
      <c r="A216" s="14" t="s">
        <v>2023</v>
      </c>
    </row>
    <row r="218" spans="1:1" x14ac:dyDescent="0.25">
      <c r="A218" s="14" t="s">
        <v>66</v>
      </c>
    </row>
    <row r="221" spans="1:1" x14ac:dyDescent="0.25">
      <c r="A221" s="14" t="s">
        <v>79</v>
      </c>
    </row>
    <row r="223" spans="1:1" x14ac:dyDescent="0.25">
      <c r="A223" s="14" t="s">
        <v>68</v>
      </c>
    </row>
    <row r="224" spans="1:1" x14ac:dyDescent="0.25">
      <c r="A224" s="14" t="s">
        <v>69</v>
      </c>
    </row>
    <row r="225" spans="1:7" x14ac:dyDescent="0.25">
      <c r="A225" s="14" t="s">
        <v>2024</v>
      </c>
    </row>
    <row r="226" spans="1:7" x14ac:dyDescent="0.25">
      <c r="A226" s="14" t="s">
        <v>2025</v>
      </c>
    </row>
    <row r="227" spans="1:7" x14ac:dyDescent="0.25">
      <c r="A227" s="14" t="s">
        <v>2026</v>
      </c>
    </row>
    <row r="228" spans="1:7" x14ac:dyDescent="0.25">
      <c r="A228" s="14" t="s">
        <v>2027</v>
      </c>
    </row>
    <row r="229" spans="1:7" x14ac:dyDescent="0.25">
      <c r="A229" s="14" t="s">
        <v>2028</v>
      </c>
    </row>
    <row r="230" spans="1:7" x14ac:dyDescent="0.25">
      <c r="A230" s="14" t="s">
        <v>2029</v>
      </c>
    </row>
    <row r="231" spans="1:7" x14ac:dyDescent="0.25">
      <c r="A231" s="14" t="s">
        <v>2030</v>
      </c>
    </row>
    <row r="232" spans="1:7" x14ac:dyDescent="0.25">
      <c r="A232" s="14" t="s">
        <v>2031</v>
      </c>
    </row>
    <row r="233" spans="1:7" x14ac:dyDescent="0.25">
      <c r="A233" s="4" t="s">
        <v>2032</v>
      </c>
      <c r="B233" s="4"/>
      <c r="C233" s="4"/>
      <c r="D233" s="4"/>
      <c r="E233" s="4"/>
      <c r="F233" s="4"/>
      <c r="G233" s="4"/>
    </row>
    <row r="234" spans="1:7" x14ac:dyDescent="0.25">
      <c r="A234" s="4" t="s">
        <v>2033</v>
      </c>
      <c r="B234" s="4"/>
      <c r="C234" s="4"/>
      <c r="D234" s="4"/>
      <c r="E234" s="4"/>
      <c r="F234" s="4"/>
      <c r="G234" s="4"/>
    </row>
    <row r="235" spans="1:7" x14ac:dyDescent="0.25">
      <c r="A235" s="4" t="s">
        <v>2034</v>
      </c>
      <c r="B235" s="4"/>
      <c r="C235" s="4"/>
      <c r="D235" s="4"/>
      <c r="E235" s="4"/>
      <c r="F235" s="4"/>
      <c r="G235" s="4"/>
    </row>
    <row r="236" spans="1:7" x14ac:dyDescent="0.25">
      <c r="A236" s="14" t="s">
        <v>2035</v>
      </c>
    </row>
    <row r="237" spans="1:7" x14ac:dyDescent="0.25">
      <c r="A237" s="14" t="s">
        <v>2036</v>
      </c>
    </row>
    <row r="238" spans="1:7" x14ac:dyDescent="0.25">
      <c r="A238" s="17" t="s">
        <v>2037</v>
      </c>
      <c r="B238" s="17"/>
      <c r="C238" s="17"/>
      <c r="D238" s="17"/>
      <c r="E238" s="17"/>
      <c r="F238" s="17"/>
      <c r="G238" s="17"/>
    </row>
    <row r="239" spans="1:7" x14ac:dyDescent="0.25">
      <c r="A239" s="14" t="s">
        <v>2038</v>
      </c>
    </row>
    <row r="240" spans="1:7" x14ac:dyDescent="0.25">
      <c r="A240" s="14" t="s">
        <v>2039</v>
      </c>
    </row>
    <row r="241" spans="1:1" x14ac:dyDescent="0.25">
      <c r="A241" s="14" t="s">
        <v>2040</v>
      </c>
    </row>
    <row r="242" spans="1:1" x14ac:dyDescent="0.25">
      <c r="A242" s="14" t="s">
        <v>2041</v>
      </c>
    </row>
    <row r="243" spans="1:1" x14ac:dyDescent="0.25">
      <c r="A243" s="14" t="s">
        <v>2042</v>
      </c>
    </row>
    <row r="244" spans="1:1" x14ac:dyDescent="0.25">
      <c r="A244" s="14" t="s">
        <v>2043</v>
      </c>
    </row>
    <row r="245" spans="1:1" x14ac:dyDescent="0.25">
      <c r="A245" s="14" t="s">
        <v>2044</v>
      </c>
    </row>
    <row r="246" spans="1:1" x14ac:dyDescent="0.25">
      <c r="A246" s="14" t="s">
        <v>2045</v>
      </c>
    </row>
    <row r="247" spans="1:1" x14ac:dyDescent="0.25">
      <c r="A247" s="14" t="s">
        <v>2046</v>
      </c>
    </row>
    <row r="248" spans="1:1" x14ac:dyDescent="0.25">
      <c r="A248" s="14" t="s">
        <v>2047</v>
      </c>
    </row>
    <row r="249" spans="1:1" x14ac:dyDescent="0.25">
      <c r="A249" s="14" t="s">
        <v>2048</v>
      </c>
    </row>
    <row r="250" spans="1:1" x14ac:dyDescent="0.25">
      <c r="A250" s="14" t="s">
        <v>2049</v>
      </c>
    </row>
    <row r="251" spans="1:1" x14ac:dyDescent="0.25">
      <c r="A251" s="14" t="s">
        <v>2050</v>
      </c>
    </row>
    <row r="252" spans="1:1" x14ac:dyDescent="0.25">
      <c r="A252" s="14" t="s">
        <v>2051</v>
      </c>
    </row>
    <row r="253" spans="1:1" x14ac:dyDescent="0.25">
      <c r="A253" s="14" t="s">
        <v>2052</v>
      </c>
    </row>
    <row r="254" spans="1:1" x14ac:dyDescent="0.25">
      <c r="A254" s="14" t="s">
        <v>2053</v>
      </c>
    </row>
    <row r="255" spans="1:1" x14ac:dyDescent="0.25">
      <c r="A255" s="14" t="s">
        <v>2054</v>
      </c>
    </row>
    <row r="256" spans="1:1" x14ac:dyDescent="0.25">
      <c r="A256" s="14" t="s">
        <v>2055</v>
      </c>
    </row>
    <row r="257" spans="1:7" x14ac:dyDescent="0.25">
      <c r="A257" s="14" t="s">
        <v>2056</v>
      </c>
    </row>
    <row r="258" spans="1:7" x14ac:dyDescent="0.25">
      <c r="A258" s="14" t="s">
        <v>2057</v>
      </c>
    </row>
    <row r="259" spans="1:7" x14ac:dyDescent="0.25">
      <c r="A259" s="14" t="s">
        <v>2058</v>
      </c>
    </row>
    <row r="260" spans="1:7" x14ac:dyDescent="0.25">
      <c r="A260" s="14" t="s">
        <v>2059</v>
      </c>
    </row>
    <row r="261" spans="1:7" x14ac:dyDescent="0.25">
      <c r="A261" s="14" t="s">
        <v>2060</v>
      </c>
    </row>
    <row r="262" spans="1:7" x14ac:dyDescent="0.25">
      <c r="A262" s="14" t="s">
        <v>2061</v>
      </c>
    </row>
    <row r="263" spans="1:7" x14ac:dyDescent="0.25">
      <c r="A263" s="14" t="s">
        <v>2062</v>
      </c>
    </row>
    <row r="264" spans="1:7" x14ac:dyDescent="0.25">
      <c r="A264" s="14" t="s">
        <v>2063</v>
      </c>
    </row>
    <row r="265" spans="1:7" x14ac:dyDescent="0.25">
      <c r="A265" s="14" t="s">
        <v>2064</v>
      </c>
    </row>
    <row r="266" spans="1:7" x14ac:dyDescent="0.25">
      <c r="A266" s="4" t="s">
        <v>2065</v>
      </c>
      <c r="B266" s="4"/>
      <c r="C266" s="4"/>
      <c r="D266" s="4"/>
      <c r="E266" s="4"/>
      <c r="F266" s="4"/>
      <c r="G266" s="4"/>
    </row>
    <row r="267" spans="1:7" x14ac:dyDescent="0.25">
      <c r="A267" s="14" t="s">
        <v>2066</v>
      </c>
    </row>
    <row r="268" spans="1:7" x14ac:dyDescent="0.25">
      <c r="A268" s="14" t="s">
        <v>2067</v>
      </c>
    </row>
    <row r="269" spans="1:7" x14ac:dyDescent="0.25">
      <c r="A269" s="14" t="s">
        <v>2068</v>
      </c>
    </row>
    <row r="270" spans="1:7" x14ac:dyDescent="0.25">
      <c r="A270" s="14" t="s">
        <v>2069</v>
      </c>
    </row>
    <row r="271" spans="1:7" x14ac:dyDescent="0.25">
      <c r="A271" s="14" t="s">
        <v>2070</v>
      </c>
    </row>
    <row r="272" spans="1:7" x14ac:dyDescent="0.25">
      <c r="A272" s="14" t="s">
        <v>2071</v>
      </c>
    </row>
    <row r="273" spans="1:7" x14ac:dyDescent="0.25">
      <c r="A273" s="14" t="s">
        <v>2072</v>
      </c>
    </row>
    <row r="274" spans="1:7" x14ac:dyDescent="0.25">
      <c r="A274" s="14" t="s">
        <v>2073</v>
      </c>
    </row>
    <row r="275" spans="1:7" x14ac:dyDescent="0.25">
      <c r="A275" s="14" t="s">
        <v>2074</v>
      </c>
    </row>
    <row r="276" spans="1:7" x14ac:dyDescent="0.25">
      <c r="A276" s="14" t="s">
        <v>2075</v>
      </c>
    </row>
    <row r="277" spans="1:7" x14ac:dyDescent="0.25">
      <c r="A277" s="14" t="s">
        <v>2076</v>
      </c>
    </row>
    <row r="278" spans="1:7" x14ac:dyDescent="0.25">
      <c r="A278" s="14" t="s">
        <v>2077</v>
      </c>
    </row>
    <row r="279" spans="1:7" x14ac:dyDescent="0.25">
      <c r="A279" s="4" t="s">
        <v>2078</v>
      </c>
      <c r="B279" s="4"/>
      <c r="C279" s="4"/>
      <c r="D279" s="4"/>
      <c r="E279" s="4"/>
      <c r="F279" s="4"/>
      <c r="G279" s="4"/>
    </row>
    <row r="280" spans="1:7" x14ac:dyDescent="0.25">
      <c r="A280" s="14" t="s">
        <v>2079</v>
      </c>
    </row>
    <row r="281" spans="1:7" x14ac:dyDescent="0.25">
      <c r="A281" s="14" t="s">
        <v>2080</v>
      </c>
    </row>
    <row r="282" spans="1:7" x14ac:dyDescent="0.25">
      <c r="A282" s="14" t="s">
        <v>2081</v>
      </c>
    </row>
    <row r="283" spans="1:7" x14ac:dyDescent="0.25">
      <c r="A283" s="14" t="s">
        <v>2082</v>
      </c>
    </row>
    <row r="284" spans="1:7" x14ac:dyDescent="0.25">
      <c r="A284" s="14" t="s">
        <v>2083</v>
      </c>
    </row>
    <row r="285" spans="1:7" x14ac:dyDescent="0.25">
      <c r="A285" s="14" t="s">
        <v>2084</v>
      </c>
    </row>
    <row r="286" spans="1:7" x14ac:dyDescent="0.25">
      <c r="A286" s="14" t="s">
        <v>2085</v>
      </c>
    </row>
    <row r="287" spans="1:7" x14ac:dyDescent="0.25">
      <c r="A287" s="14" t="s">
        <v>2086</v>
      </c>
    </row>
    <row r="288" spans="1:7" x14ac:dyDescent="0.25">
      <c r="A288" s="14" t="s">
        <v>2087</v>
      </c>
    </row>
    <row r="289" spans="1:7" x14ac:dyDescent="0.25">
      <c r="A289" s="14" t="s">
        <v>2088</v>
      </c>
    </row>
    <row r="290" spans="1:7" x14ac:dyDescent="0.25">
      <c r="A290" s="3" t="s">
        <v>2089</v>
      </c>
      <c r="B290" s="3"/>
      <c r="C290" s="3"/>
      <c r="D290" s="3"/>
      <c r="E290" s="3"/>
      <c r="F290" s="3"/>
      <c r="G290" s="3"/>
    </row>
    <row r="292" spans="1:7" x14ac:dyDescent="0.25">
      <c r="A292" s="14" t="s">
        <v>2090</v>
      </c>
    </row>
    <row r="294" spans="1:7" x14ac:dyDescent="0.25">
      <c r="A294" s="14" t="s">
        <v>54</v>
      </c>
    </row>
    <row r="295" spans="1:7" x14ac:dyDescent="0.25">
      <c r="A295" s="14" t="s">
        <v>82</v>
      </c>
    </row>
    <row r="297" spans="1:7" x14ac:dyDescent="0.25">
      <c r="A297" s="14" t="s">
        <v>83</v>
      </c>
    </row>
    <row r="299" spans="1:7" x14ac:dyDescent="0.25">
      <c r="A299" s="14" t="s">
        <v>84</v>
      </c>
    </row>
    <row r="300" spans="1:7" x14ac:dyDescent="0.25">
      <c r="A300" s="14" t="s">
        <v>2091</v>
      </c>
    </row>
    <row r="301" spans="1:7" x14ac:dyDescent="0.25">
      <c r="A301" s="14" t="s">
        <v>2092</v>
      </c>
    </row>
    <row r="302" spans="1:7" x14ac:dyDescent="0.25">
      <c r="A302" s="14" t="s">
        <v>2093</v>
      </c>
    </row>
    <row r="303" spans="1:7" x14ac:dyDescent="0.25">
      <c r="A303" s="14" t="s">
        <v>2094</v>
      </c>
    </row>
    <row r="304" spans="1:7" x14ac:dyDescent="0.25">
      <c r="A304" s="14" t="s">
        <v>2095</v>
      </c>
    </row>
    <row r="305" spans="1:1" x14ac:dyDescent="0.25">
      <c r="A305" s="14" t="s">
        <v>2096</v>
      </c>
    </row>
    <row r="306" spans="1:1" x14ac:dyDescent="0.25">
      <c r="A306" s="14" t="s">
        <v>2097</v>
      </c>
    </row>
    <row r="307" spans="1:1" x14ac:dyDescent="0.25">
      <c r="A307" s="14" t="s">
        <v>2098</v>
      </c>
    </row>
    <row r="308" spans="1:1" x14ac:dyDescent="0.25">
      <c r="A308" s="14" t="s">
        <v>2099</v>
      </c>
    </row>
    <row r="309" spans="1:1" x14ac:dyDescent="0.25">
      <c r="A309" s="14" t="s">
        <v>2100</v>
      </c>
    </row>
    <row r="310" spans="1:1" x14ac:dyDescent="0.25">
      <c r="A310" s="14" t="s">
        <v>2101</v>
      </c>
    </row>
    <row r="311" spans="1:1" x14ac:dyDescent="0.25">
      <c r="A311" s="14" t="s">
        <v>2102</v>
      </c>
    </row>
    <row r="313" spans="1:1" x14ac:dyDescent="0.25">
      <c r="A313" s="14" t="s">
        <v>95</v>
      </c>
    </row>
    <row r="316" spans="1:1" x14ac:dyDescent="0.25">
      <c r="A316" s="14" t="s">
        <v>96</v>
      </c>
    </row>
    <row r="318" spans="1:1" x14ac:dyDescent="0.25">
      <c r="A318" s="14" t="s">
        <v>215</v>
      </c>
    </row>
    <row r="319" spans="1:1" x14ac:dyDescent="0.25">
      <c r="A319" s="14" t="s">
        <v>216</v>
      </c>
    </row>
    <row r="320" spans="1:1" x14ac:dyDescent="0.25">
      <c r="A320" s="14" t="s">
        <v>2103</v>
      </c>
    </row>
    <row r="321" spans="1:1" x14ac:dyDescent="0.25">
      <c r="A321" s="14" t="s">
        <v>2104</v>
      </c>
    </row>
    <row r="322" spans="1:1" x14ac:dyDescent="0.25">
      <c r="A322" s="14" t="s">
        <v>2105</v>
      </c>
    </row>
    <row r="323" spans="1:1" x14ac:dyDescent="0.25">
      <c r="A323" s="14" t="s">
        <v>2106</v>
      </c>
    </row>
    <row r="324" spans="1:1" x14ac:dyDescent="0.25">
      <c r="A324" s="14" t="s">
        <v>2107</v>
      </c>
    </row>
    <row r="325" spans="1:1" x14ac:dyDescent="0.25">
      <c r="A325" s="14" t="s">
        <v>2108</v>
      </c>
    </row>
    <row r="326" spans="1:1" x14ac:dyDescent="0.25">
      <c r="A326" s="14" t="s">
        <v>2109</v>
      </c>
    </row>
    <row r="327" spans="1:1" x14ac:dyDescent="0.25">
      <c r="A327" s="14" t="s">
        <v>2110</v>
      </c>
    </row>
    <row r="328" spans="1:1" x14ac:dyDescent="0.25">
      <c r="A328" s="14" t="s">
        <v>2111</v>
      </c>
    </row>
    <row r="329" spans="1:1" x14ac:dyDescent="0.25">
      <c r="A329" s="14" t="s">
        <v>2112</v>
      </c>
    </row>
    <row r="330" spans="1:1" x14ac:dyDescent="0.25">
      <c r="A330" s="14" t="s">
        <v>2113</v>
      </c>
    </row>
    <row r="332" spans="1:1" x14ac:dyDescent="0.25">
      <c r="A332" s="14" t="s">
        <v>1886</v>
      </c>
    </row>
    <row r="334" spans="1:1" x14ac:dyDescent="0.25">
      <c r="A334" s="14" t="s">
        <v>54</v>
      </c>
    </row>
    <row r="335" spans="1:1" x14ac:dyDescent="0.25">
      <c r="A335" s="14" t="s">
        <v>152</v>
      </c>
    </row>
    <row r="337" spans="1:1" x14ac:dyDescent="0.25">
      <c r="A337" s="14" t="s">
        <v>54</v>
      </c>
    </row>
    <row r="338" spans="1:1" x14ac:dyDescent="0.25">
      <c r="A338" s="14" t="s">
        <v>1193</v>
      </c>
    </row>
    <row r="340" spans="1:1" x14ac:dyDescent="0.25">
      <c r="A340" s="14" t="s">
        <v>54</v>
      </c>
    </row>
    <row r="341" spans="1:1" x14ac:dyDescent="0.25">
      <c r="A341" s="14" t="s">
        <v>1194</v>
      </c>
    </row>
  </sheetData>
  <pageMargins left="0.7" right="0.7" top="0.75" bottom="0.75" header="0.3" footer="0.3"/>
  <pageSetup paperSize="0" orientation="portrait" horizontalDpi="0" verticalDpi="0" copies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opLeftCell="A42" workbookViewId="0">
      <selection activeCell="Q114" sqref="Q114"/>
    </sheetView>
  </sheetViews>
  <sheetFormatPr defaultRowHeight="15" x14ac:dyDescent="0.25"/>
  <cols>
    <col min="1" max="1" width="11.5703125" style="1" customWidth="1"/>
    <col min="2" max="16384" width="9.140625" style="1"/>
  </cols>
  <sheetData>
    <row r="1" spans="1:20" ht="45" x14ac:dyDescent="0.25">
      <c r="A1" s="1" t="s">
        <v>38</v>
      </c>
      <c r="B1" s="1" t="s">
        <v>154</v>
      </c>
      <c r="C1" s="1" t="s">
        <v>3</v>
      </c>
      <c r="D1" s="1" t="s">
        <v>6</v>
      </c>
      <c r="E1" s="1" t="s">
        <v>138</v>
      </c>
      <c r="F1" s="1" t="s">
        <v>4</v>
      </c>
      <c r="G1" s="1" t="s">
        <v>7</v>
      </c>
      <c r="H1" s="1" t="s">
        <v>139</v>
      </c>
      <c r="I1" s="1" t="s">
        <v>9</v>
      </c>
      <c r="J1" s="1" t="s">
        <v>14</v>
      </c>
      <c r="K1" s="1" t="s">
        <v>140</v>
      </c>
      <c r="L1" s="1" t="s">
        <v>15</v>
      </c>
      <c r="M1" s="1" t="s">
        <v>17</v>
      </c>
      <c r="N1" s="1" t="s">
        <v>141</v>
      </c>
      <c r="O1" s="1" t="s">
        <v>10</v>
      </c>
      <c r="P1" s="1" t="s">
        <v>19</v>
      </c>
      <c r="Q1" s="1" t="s">
        <v>142</v>
      </c>
      <c r="R1" s="1" t="s">
        <v>11</v>
      </c>
      <c r="S1" s="1" t="s">
        <v>21</v>
      </c>
      <c r="T1" s="1" t="s">
        <v>143</v>
      </c>
    </row>
    <row r="2" spans="1:20" x14ac:dyDescent="0.25">
      <c r="A2" s="1" t="s">
        <v>0</v>
      </c>
      <c r="B2" s="1">
        <v>1</v>
      </c>
      <c r="C2" s="1">
        <v>1.5794553655760668</v>
      </c>
      <c r="D2" s="1">
        <v>1.7581416588191812</v>
      </c>
      <c r="E2" s="1">
        <v>1.5047204097277098</v>
      </c>
      <c r="F2" s="1">
        <v>1.3070950973031505</v>
      </c>
      <c r="G2" s="1">
        <v>1.7930379410817812</v>
      </c>
      <c r="H2" s="1">
        <v>1.6183423238838239</v>
      </c>
      <c r="I2" s="1">
        <v>1.5048216076528205</v>
      </c>
      <c r="J2" s="1">
        <v>1.5048216076528205</v>
      </c>
      <c r="K2" s="1">
        <v>1.1475948449617139</v>
      </c>
      <c r="L2" s="1">
        <v>1.2647908142027229</v>
      </c>
      <c r="M2" s="1">
        <v>1.4791195624120563</v>
      </c>
      <c r="N2" s="1">
        <v>1.2093399560807285</v>
      </c>
      <c r="O2" s="1">
        <v>1.257176363204638</v>
      </c>
      <c r="P2" s="1">
        <v>1.3703399012403585</v>
      </c>
      <c r="Q2" s="1">
        <v>1.1739950046502736</v>
      </c>
      <c r="R2" s="1">
        <v>0.98373589804847894</v>
      </c>
      <c r="S2" s="1">
        <v>1.1618482348144519</v>
      </c>
      <c r="T2" s="1">
        <v>1.1370075424769051</v>
      </c>
    </row>
    <row r="3" spans="1:20" x14ac:dyDescent="0.25">
      <c r="A3" s="1" t="s">
        <v>1</v>
      </c>
      <c r="B3" s="1">
        <v>1.3602437423622658</v>
      </c>
      <c r="C3" s="1">
        <v>1.7085593415974984</v>
      </c>
      <c r="D3" s="1">
        <v>1.3784059208625268</v>
      </c>
      <c r="E3" s="1">
        <v>1.2631543486997294</v>
      </c>
      <c r="F3" s="1">
        <v>1.6016383375227958</v>
      </c>
      <c r="G3" s="1">
        <v>1.6466637610424806</v>
      </c>
      <c r="H3" s="1">
        <v>1.3319342499607578</v>
      </c>
      <c r="I3" s="1">
        <v>1.4779575116411729</v>
      </c>
      <c r="J3" s="1">
        <v>1.4779575116411729</v>
      </c>
      <c r="K3" s="1">
        <v>1.1237091426575985</v>
      </c>
      <c r="L3" s="1">
        <v>1.280035928985745</v>
      </c>
      <c r="M3" s="1">
        <v>1.5841084717263976</v>
      </c>
      <c r="N3" s="1">
        <v>1.3961848923941342</v>
      </c>
      <c r="O3" s="1" t="e">
        <v>#DIV/0!</v>
      </c>
      <c r="P3" s="1">
        <v>1.3495737637176768</v>
      </c>
      <c r="Q3" s="1">
        <v>0.83948003015179573</v>
      </c>
      <c r="R3" s="1">
        <v>1.029732446497595</v>
      </c>
      <c r="S3" s="1">
        <v>1.0788859452176049</v>
      </c>
      <c r="T3" s="1">
        <v>1.1156266915858251</v>
      </c>
    </row>
    <row r="4" spans="1:20" x14ac:dyDescent="0.25">
      <c r="A4" s="1" t="s">
        <v>2</v>
      </c>
      <c r="B4" s="1">
        <v>1.2001196475329559</v>
      </c>
      <c r="C4" s="1">
        <v>1.5102076579439323</v>
      </c>
      <c r="D4" s="1">
        <v>1.4765846367781925</v>
      </c>
      <c r="E4" s="1">
        <v>1.2723196376934147</v>
      </c>
      <c r="F4" s="1">
        <v>1.862672262683009</v>
      </c>
      <c r="G4" s="1">
        <v>1.4581237188414264</v>
      </c>
      <c r="H4" s="1">
        <v>1.5300222249570268</v>
      </c>
      <c r="I4" s="1">
        <v>1.3251917375292022</v>
      </c>
      <c r="J4" s="1">
        <v>1.3251917375292022</v>
      </c>
      <c r="K4" s="1">
        <v>1.2814076574786679</v>
      </c>
      <c r="L4" s="1">
        <v>1.634054470380107</v>
      </c>
      <c r="M4" s="1">
        <v>1.5256261455086095</v>
      </c>
      <c r="N4" s="1">
        <v>1.4685049577935725</v>
      </c>
      <c r="O4" s="1">
        <v>1.0266292206650751</v>
      </c>
      <c r="P4" s="1" t="e">
        <v>#DIV/0!</v>
      </c>
      <c r="Q4" s="1">
        <v>0.86891317973498317</v>
      </c>
      <c r="R4" s="1">
        <v>1.0049929684783496</v>
      </c>
      <c r="S4" s="1">
        <v>0.8879987230624713</v>
      </c>
      <c r="T4" s="1">
        <v>0.85791184347037031</v>
      </c>
    </row>
    <row r="6" spans="1:20" x14ac:dyDescent="0.25">
      <c r="A6" s="6" t="s">
        <v>1614</v>
      </c>
    </row>
    <row r="7" spans="1:20" x14ac:dyDescent="0.25">
      <c r="A7" s="6" t="s">
        <v>54</v>
      </c>
    </row>
    <row r="8" spans="1:20" x14ac:dyDescent="0.25">
      <c r="A8" s="6" t="s">
        <v>1615</v>
      </c>
    </row>
    <row r="9" spans="1:20" x14ac:dyDescent="0.25">
      <c r="A9" s="6"/>
    </row>
    <row r="10" spans="1:20" x14ac:dyDescent="0.25">
      <c r="A10" s="6" t="s">
        <v>41</v>
      </c>
    </row>
    <row r="11" spans="1:20" x14ac:dyDescent="0.25">
      <c r="A11" s="6"/>
    </row>
    <row r="12" spans="1:20" x14ac:dyDescent="0.25">
      <c r="A12" s="6" t="s">
        <v>144</v>
      </c>
    </row>
    <row r="13" spans="1:20" x14ac:dyDescent="0.25">
      <c r="A13" s="6" t="s">
        <v>145</v>
      </c>
    </row>
    <row r="14" spans="1:20" x14ac:dyDescent="0.25">
      <c r="A14" s="6" t="s">
        <v>44</v>
      </c>
    </row>
    <row r="15" spans="1:20" x14ac:dyDescent="0.25">
      <c r="A15" s="6"/>
    </row>
    <row r="16" spans="1:20" x14ac:dyDescent="0.25">
      <c r="A16" s="6"/>
    </row>
    <row r="17" spans="1:1" x14ac:dyDescent="0.25">
      <c r="A17" s="6" t="s">
        <v>146</v>
      </c>
    </row>
    <row r="18" spans="1:1" x14ac:dyDescent="0.25">
      <c r="A18" s="6"/>
    </row>
    <row r="19" spans="1:1" x14ac:dyDescent="0.25">
      <c r="A19" s="6" t="s">
        <v>1616</v>
      </c>
    </row>
    <row r="20" spans="1:1" x14ac:dyDescent="0.25">
      <c r="A20" s="6" t="s">
        <v>1617</v>
      </c>
    </row>
    <row r="21" spans="1:1" x14ac:dyDescent="0.25">
      <c r="A21" s="6" t="s">
        <v>1618</v>
      </c>
    </row>
    <row r="22" spans="1:1" x14ac:dyDescent="0.25">
      <c r="A22" s="6" t="s">
        <v>1619</v>
      </c>
    </row>
    <row r="23" spans="1:1" x14ac:dyDescent="0.25">
      <c r="A23" s="6" t="s">
        <v>1620</v>
      </c>
    </row>
    <row r="24" spans="1:1" x14ac:dyDescent="0.25">
      <c r="A24" s="6" t="s">
        <v>1621</v>
      </c>
    </row>
    <row r="25" spans="1:1" x14ac:dyDescent="0.25">
      <c r="A25" s="6" t="s">
        <v>1622</v>
      </c>
    </row>
    <row r="26" spans="1:1" x14ac:dyDescent="0.25">
      <c r="A26" s="6" t="s">
        <v>1623</v>
      </c>
    </row>
    <row r="27" spans="1:1" x14ac:dyDescent="0.25">
      <c r="A27" s="6" t="s">
        <v>1624</v>
      </c>
    </row>
    <row r="28" spans="1:1" x14ac:dyDescent="0.25">
      <c r="A28" s="6" t="s">
        <v>1625</v>
      </c>
    </row>
    <row r="29" spans="1:1" x14ac:dyDescent="0.25">
      <c r="A29" s="6" t="s">
        <v>1626</v>
      </c>
    </row>
    <row r="30" spans="1:1" x14ac:dyDescent="0.25">
      <c r="A30" s="6" t="s">
        <v>1627</v>
      </c>
    </row>
    <row r="31" spans="1:1" x14ac:dyDescent="0.25">
      <c r="A31" s="6" t="s">
        <v>1628</v>
      </c>
    </row>
    <row r="32" spans="1:1" x14ac:dyDescent="0.25">
      <c r="A32" s="6" t="s">
        <v>1629</v>
      </c>
    </row>
    <row r="33" spans="1:1" x14ac:dyDescent="0.25">
      <c r="A33" s="6" t="s">
        <v>1630</v>
      </c>
    </row>
    <row r="34" spans="1:1" x14ac:dyDescent="0.25">
      <c r="A34" s="6" t="s">
        <v>1631</v>
      </c>
    </row>
    <row r="35" spans="1:1" x14ac:dyDescent="0.25">
      <c r="A35" s="6" t="s">
        <v>1632</v>
      </c>
    </row>
    <row r="36" spans="1:1" x14ac:dyDescent="0.25">
      <c r="A36" s="6" t="s">
        <v>1633</v>
      </c>
    </row>
    <row r="37" spans="1:1" x14ac:dyDescent="0.25">
      <c r="A37" s="6" t="s">
        <v>1634</v>
      </c>
    </row>
    <row r="38" spans="1:1" x14ac:dyDescent="0.25">
      <c r="A38" s="6"/>
    </row>
    <row r="39" spans="1:1" x14ac:dyDescent="0.25">
      <c r="A39" s="6" t="s">
        <v>1635</v>
      </c>
    </row>
    <row r="40" spans="1:1" x14ac:dyDescent="0.25">
      <c r="A40" s="6"/>
    </row>
    <row r="41" spans="1:1" x14ac:dyDescent="0.25">
      <c r="A41" s="6"/>
    </row>
    <row r="42" spans="1:1" x14ac:dyDescent="0.25">
      <c r="A42" s="6" t="s">
        <v>149</v>
      </c>
    </row>
    <row r="43" spans="1:1" x14ac:dyDescent="0.25">
      <c r="A43" s="6"/>
    </row>
    <row r="44" spans="1:1" x14ac:dyDescent="0.25">
      <c r="A44" s="6" t="s">
        <v>150</v>
      </c>
    </row>
    <row r="45" spans="1:1" x14ac:dyDescent="0.25">
      <c r="A45" s="6" t="s">
        <v>151</v>
      </c>
    </row>
    <row r="46" spans="1:1" x14ac:dyDescent="0.25">
      <c r="A46" s="6" t="s">
        <v>156</v>
      </c>
    </row>
    <row r="47" spans="1:1" x14ac:dyDescent="0.25">
      <c r="A47" s="6" t="s">
        <v>1636</v>
      </c>
    </row>
    <row r="48" spans="1:1" x14ac:dyDescent="0.25">
      <c r="A48" s="6"/>
    </row>
    <row r="49" spans="1:1" x14ac:dyDescent="0.25">
      <c r="A49" s="6" t="s">
        <v>157</v>
      </c>
    </row>
    <row r="50" spans="1:1" x14ac:dyDescent="0.25">
      <c r="A50" s="6" t="s">
        <v>158</v>
      </c>
    </row>
    <row r="51" spans="1:1" x14ac:dyDescent="0.25">
      <c r="A51" s="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82"/>
  <sheetViews>
    <sheetView topLeftCell="A199" workbookViewId="0">
      <selection activeCell="N205" sqref="N205"/>
    </sheetView>
  </sheetViews>
  <sheetFormatPr defaultRowHeight="15" x14ac:dyDescent="0.25"/>
  <cols>
    <col min="1" max="1" width="11.28515625" style="1" customWidth="1"/>
    <col min="2" max="15" width="8.85546875" style="1" customWidth="1"/>
  </cols>
  <sheetData>
    <row r="1" spans="1:32" ht="45" x14ac:dyDescent="0.25">
      <c r="A1" s="1" t="s">
        <v>38</v>
      </c>
      <c r="B1" s="1" t="s">
        <v>154</v>
      </c>
      <c r="C1" s="1" t="s">
        <v>3</v>
      </c>
      <c r="D1" s="1" t="s">
        <v>6</v>
      </c>
      <c r="E1" s="1" t="s">
        <v>4</v>
      </c>
      <c r="F1" s="1" t="s">
        <v>7</v>
      </c>
      <c r="G1" s="1" t="s">
        <v>9</v>
      </c>
      <c r="H1" s="1" t="s">
        <v>14</v>
      </c>
      <c r="I1" s="1" t="s">
        <v>15</v>
      </c>
      <c r="J1" s="1" t="s">
        <v>17</v>
      </c>
      <c r="K1" s="1" t="s">
        <v>10</v>
      </c>
      <c r="L1" s="1" t="s">
        <v>19</v>
      </c>
      <c r="M1" s="1" t="s">
        <v>11</v>
      </c>
      <c r="N1" s="1" t="s">
        <v>21</v>
      </c>
      <c r="U1" s="1" t="s">
        <v>38</v>
      </c>
      <c r="V1" s="1" t="s">
        <v>154</v>
      </c>
      <c r="W1" s="1" t="s">
        <v>3</v>
      </c>
      <c r="X1" s="1" t="s">
        <v>6</v>
      </c>
      <c r="Y1" s="1" t="s">
        <v>4</v>
      </c>
      <c r="Z1" s="1" t="s">
        <v>7</v>
      </c>
      <c r="AA1" s="1" t="s">
        <v>9</v>
      </c>
      <c r="AB1" s="1" t="s">
        <v>14</v>
      </c>
      <c r="AC1" s="1" t="s">
        <v>15</v>
      </c>
      <c r="AD1" s="1" t="s">
        <v>17</v>
      </c>
      <c r="AE1" s="1" t="s">
        <v>11</v>
      </c>
      <c r="AF1" s="1" t="s">
        <v>21</v>
      </c>
    </row>
    <row r="2" spans="1:32" x14ac:dyDescent="0.25">
      <c r="A2" s="1" t="s">
        <v>0</v>
      </c>
      <c r="B2" s="1">
        <v>1</v>
      </c>
      <c r="C2" s="1">
        <v>1.5794553655760668</v>
      </c>
      <c r="D2" s="1">
        <v>1.7581416588191812</v>
      </c>
      <c r="E2" s="1">
        <v>1.3070950973031505</v>
      </c>
      <c r="F2" s="1">
        <v>1.7930379410817812</v>
      </c>
      <c r="G2" s="1">
        <v>1.5048216076528205</v>
      </c>
      <c r="H2" s="1">
        <v>1.5048216076528205</v>
      </c>
      <c r="I2" s="1">
        <v>1.2647908142027229</v>
      </c>
      <c r="J2" s="1">
        <v>1.4791195624120563</v>
      </c>
      <c r="K2" s="1">
        <v>1.257176363204638</v>
      </c>
      <c r="L2" s="1">
        <v>1.3703399012403585</v>
      </c>
      <c r="M2" s="1">
        <v>0.98373589804847894</v>
      </c>
      <c r="N2" s="1">
        <v>1.1618482348144519</v>
      </c>
      <c r="U2" s="1" t="s">
        <v>0</v>
      </c>
      <c r="V2" s="1">
        <v>1</v>
      </c>
      <c r="W2" s="1">
        <v>1.5794553655760668</v>
      </c>
      <c r="X2" s="1">
        <v>1.7581416588191812</v>
      </c>
      <c r="Y2" s="1">
        <v>1.3070950973031505</v>
      </c>
      <c r="Z2" s="1">
        <v>1.7930379410817812</v>
      </c>
      <c r="AA2" s="1">
        <v>1.5048216076528205</v>
      </c>
      <c r="AB2" s="1">
        <v>1.5048216076528205</v>
      </c>
      <c r="AC2" s="1">
        <v>1.2647908142027229</v>
      </c>
      <c r="AD2" s="1">
        <v>1.4791195624120563</v>
      </c>
      <c r="AE2" s="1">
        <v>0.98373589804847894</v>
      </c>
      <c r="AF2" s="1">
        <v>1.1618482348144519</v>
      </c>
    </row>
    <row r="3" spans="1:32" x14ac:dyDescent="0.25">
      <c r="A3" s="1" t="s">
        <v>1</v>
      </c>
      <c r="B3" s="1">
        <v>1.3602437423622658</v>
      </c>
      <c r="C3" s="1">
        <v>1.7085593415974984</v>
      </c>
      <c r="D3" s="1">
        <v>1.3784059208625268</v>
      </c>
      <c r="E3" s="1">
        <v>1.6016383375227958</v>
      </c>
      <c r="F3" s="1">
        <v>1.6466637610424806</v>
      </c>
      <c r="G3" s="1">
        <v>1.4779575116411729</v>
      </c>
      <c r="H3" s="1">
        <v>1.4779575116411729</v>
      </c>
      <c r="I3" s="1">
        <v>1.280035928985745</v>
      </c>
      <c r="J3" s="1">
        <v>1.5841084717263976</v>
      </c>
      <c r="K3" s="1" t="e">
        <v>#DIV/0!</v>
      </c>
      <c r="L3" s="1">
        <v>1.3495737637176768</v>
      </c>
      <c r="M3" s="1">
        <v>1.029732446497595</v>
      </c>
      <c r="N3" s="1">
        <v>1.0788859452176049</v>
      </c>
      <c r="U3" s="1" t="s">
        <v>1</v>
      </c>
      <c r="V3" s="1">
        <v>1.3602437423622658</v>
      </c>
      <c r="W3" s="1">
        <v>1.7085593415974984</v>
      </c>
      <c r="X3" s="1">
        <v>1.3784059208625268</v>
      </c>
      <c r="Y3" s="1">
        <v>1.6016383375227958</v>
      </c>
      <c r="Z3" s="1">
        <v>1.6466637610424806</v>
      </c>
      <c r="AA3" s="1">
        <v>1.4779575116411729</v>
      </c>
      <c r="AB3" s="1">
        <v>1.4779575116411729</v>
      </c>
      <c r="AC3" s="1">
        <v>1.280035928985745</v>
      </c>
      <c r="AD3" s="1">
        <v>1.5841084717263976</v>
      </c>
      <c r="AE3" s="1">
        <v>1.029732446497595</v>
      </c>
      <c r="AF3" s="1">
        <v>1.0788859452176049</v>
      </c>
    </row>
    <row r="4" spans="1:32" x14ac:dyDescent="0.25">
      <c r="A4" s="1" t="s">
        <v>2</v>
      </c>
      <c r="B4" s="1">
        <v>1.2001196475329559</v>
      </c>
      <c r="C4" s="1">
        <v>1.5102076579439323</v>
      </c>
      <c r="D4" s="1">
        <v>1.4765846367781925</v>
      </c>
      <c r="E4" s="1">
        <v>1.862672262683009</v>
      </c>
      <c r="F4" s="1">
        <v>1.4581237188414264</v>
      </c>
      <c r="G4" s="1">
        <v>1.3251917375292022</v>
      </c>
      <c r="H4" s="1">
        <v>1.3251917375292022</v>
      </c>
      <c r="I4" s="1">
        <v>1.634054470380107</v>
      </c>
      <c r="J4" s="1">
        <v>1.5256261455086095</v>
      </c>
      <c r="K4" s="1">
        <v>1.0266292206650751</v>
      </c>
      <c r="L4" s="1" t="e">
        <v>#DIV/0!</v>
      </c>
      <c r="M4" s="1">
        <v>1.0049929684783496</v>
      </c>
      <c r="N4" s="1">
        <v>0.8879987230624713</v>
      </c>
      <c r="U4" s="1" t="s">
        <v>2</v>
      </c>
      <c r="V4" s="1">
        <v>1.2001196475329559</v>
      </c>
      <c r="W4" s="1">
        <v>1.5102076579439323</v>
      </c>
      <c r="X4" s="1">
        <v>1.4765846367781925</v>
      </c>
      <c r="Y4" s="1">
        <v>1.862672262683009</v>
      </c>
      <c r="Z4" s="1">
        <v>1.4581237188414264</v>
      </c>
      <c r="AA4" s="1">
        <v>1.3251917375292022</v>
      </c>
      <c r="AB4" s="1">
        <v>1.3251917375292022</v>
      </c>
      <c r="AC4" s="1">
        <v>1.634054470380107</v>
      </c>
      <c r="AD4" s="1">
        <v>1.5256261455086095</v>
      </c>
      <c r="AE4" s="1">
        <v>1.0049929684783496</v>
      </c>
      <c r="AF4" s="1">
        <v>0.8879987230624713</v>
      </c>
    </row>
    <row r="6" spans="1:32" x14ac:dyDescent="0.25">
      <c r="U6" t="s">
        <v>1066</v>
      </c>
    </row>
    <row r="7" spans="1:32" x14ac:dyDescent="0.25">
      <c r="A7" s="6" t="s">
        <v>1240</v>
      </c>
    </row>
    <row r="8" spans="1:32" x14ac:dyDescent="0.25">
      <c r="A8" s="6" t="s">
        <v>54</v>
      </c>
      <c r="U8" t="s">
        <v>41</v>
      </c>
    </row>
    <row r="9" spans="1:32" x14ac:dyDescent="0.25">
      <c r="A9" s="6" t="s">
        <v>524</v>
      </c>
    </row>
    <row r="10" spans="1:32" x14ac:dyDescent="0.25">
      <c r="A10" s="6"/>
      <c r="U10" t="s">
        <v>144</v>
      </c>
    </row>
    <row r="11" spans="1:32" x14ac:dyDescent="0.25">
      <c r="A11" s="6" t="s">
        <v>41</v>
      </c>
      <c r="U11" t="s">
        <v>145</v>
      </c>
    </row>
    <row r="12" spans="1:32" x14ac:dyDescent="0.25">
      <c r="A12" s="6"/>
      <c r="U12" t="s">
        <v>44</v>
      </c>
    </row>
    <row r="13" spans="1:32" x14ac:dyDescent="0.25">
      <c r="A13" s="6" t="s">
        <v>42</v>
      </c>
    </row>
    <row r="14" spans="1:32" x14ac:dyDescent="0.25">
      <c r="A14" s="6" t="s">
        <v>43</v>
      </c>
    </row>
    <row r="15" spans="1:32" x14ac:dyDescent="0.25">
      <c r="A15" s="6" t="s">
        <v>44</v>
      </c>
      <c r="U15" t="s">
        <v>146</v>
      </c>
    </row>
    <row r="16" spans="1:32" x14ac:dyDescent="0.25">
      <c r="A16" s="6" t="s">
        <v>97</v>
      </c>
    </row>
    <row r="17" spans="1:21" x14ac:dyDescent="0.25">
      <c r="A17" s="6"/>
      <c r="U17" t="s">
        <v>147</v>
      </c>
    </row>
    <row r="18" spans="1:21" x14ac:dyDescent="0.25">
      <c r="A18" s="6" t="s">
        <v>45</v>
      </c>
      <c r="U18" t="s">
        <v>1362</v>
      </c>
    </row>
    <row r="19" spans="1:21" x14ac:dyDescent="0.25">
      <c r="A19" s="6"/>
      <c r="U19" t="s">
        <v>1363</v>
      </c>
    </row>
    <row r="20" spans="1:21" x14ac:dyDescent="0.25">
      <c r="A20" s="6"/>
      <c r="U20" t="s">
        <v>1364</v>
      </c>
    </row>
    <row r="21" spans="1:21" x14ac:dyDescent="0.25">
      <c r="A21" s="6" t="s">
        <v>46</v>
      </c>
      <c r="U21" t="s">
        <v>1365</v>
      </c>
    </row>
    <row r="22" spans="1:21" x14ac:dyDescent="0.25">
      <c r="A22" s="6"/>
      <c r="U22" t="s">
        <v>1366</v>
      </c>
    </row>
    <row r="23" spans="1:21" x14ac:dyDescent="0.25">
      <c r="A23" s="6" t="s">
        <v>47</v>
      </c>
      <c r="U23" t="s">
        <v>1367</v>
      </c>
    </row>
    <row r="24" spans="1:21" x14ac:dyDescent="0.25">
      <c r="A24" s="6" t="s">
        <v>1083</v>
      </c>
      <c r="U24" t="s">
        <v>1368</v>
      </c>
    </row>
    <row r="25" spans="1:21" x14ac:dyDescent="0.25">
      <c r="A25" s="6" t="s">
        <v>526</v>
      </c>
      <c r="U25" t="s">
        <v>1369</v>
      </c>
    </row>
    <row r="26" spans="1:21" x14ac:dyDescent="0.25">
      <c r="A26" s="6" t="s">
        <v>1084</v>
      </c>
      <c r="U26" t="s">
        <v>1370</v>
      </c>
    </row>
    <row r="27" spans="1:21" x14ac:dyDescent="0.25">
      <c r="A27" s="6"/>
      <c r="U27" t="s">
        <v>1371</v>
      </c>
    </row>
    <row r="28" spans="1:21" x14ac:dyDescent="0.25">
      <c r="A28" s="6"/>
    </row>
    <row r="29" spans="1:21" x14ac:dyDescent="0.25">
      <c r="A29" s="6" t="s">
        <v>48</v>
      </c>
      <c r="U29" t="s">
        <v>148</v>
      </c>
    </row>
    <row r="30" spans="1:21" x14ac:dyDescent="0.25">
      <c r="A30" s="6"/>
    </row>
    <row r="31" spans="1:21" x14ac:dyDescent="0.25">
      <c r="A31" s="6" t="s">
        <v>49</v>
      </c>
    </row>
    <row r="32" spans="1:21" x14ac:dyDescent="0.25">
      <c r="A32" s="6" t="s">
        <v>1241</v>
      </c>
      <c r="U32" t="s">
        <v>149</v>
      </c>
    </row>
    <row r="33" spans="1:21" x14ac:dyDescent="0.25">
      <c r="A33" s="6" t="s">
        <v>1242</v>
      </c>
    </row>
    <row r="34" spans="1:21" x14ac:dyDescent="0.25">
      <c r="A34" s="6" t="s">
        <v>1243</v>
      </c>
      <c r="U34" t="s">
        <v>150</v>
      </c>
    </row>
    <row r="35" spans="1:21" x14ac:dyDescent="0.25">
      <c r="A35" s="6"/>
      <c r="U35" t="s">
        <v>151</v>
      </c>
    </row>
    <row r="36" spans="1:21" x14ac:dyDescent="0.25">
      <c r="A36" s="6"/>
      <c r="U36" t="s">
        <v>1372</v>
      </c>
    </row>
    <row r="37" spans="1:21" x14ac:dyDescent="0.25">
      <c r="A37" s="6" t="s">
        <v>50</v>
      </c>
      <c r="U37" t="s">
        <v>1373</v>
      </c>
    </row>
    <row r="38" spans="1:21" x14ac:dyDescent="0.25">
      <c r="A38" s="6"/>
    </row>
    <row r="39" spans="1:21" x14ac:dyDescent="0.25">
      <c r="A39" s="6" t="s">
        <v>51</v>
      </c>
      <c r="U39" t="s">
        <v>157</v>
      </c>
    </row>
    <row r="40" spans="1:21" x14ac:dyDescent="0.25">
      <c r="A40" s="6" t="s">
        <v>1244</v>
      </c>
      <c r="U40" t="s">
        <v>158</v>
      </c>
    </row>
    <row r="41" spans="1:21" x14ac:dyDescent="0.25">
      <c r="A41" s="6"/>
    </row>
    <row r="42" spans="1:21" x14ac:dyDescent="0.25">
      <c r="A42" s="6"/>
      <c r="U42" t="s">
        <v>524</v>
      </c>
    </row>
    <row r="43" spans="1:21" x14ac:dyDescent="0.25">
      <c r="A43" s="6" t="s">
        <v>52</v>
      </c>
    </row>
    <row r="44" spans="1:21" x14ac:dyDescent="0.25">
      <c r="A44" s="6"/>
      <c r="U44" t="s">
        <v>41</v>
      </c>
    </row>
    <row r="45" spans="1:21" x14ac:dyDescent="0.25">
      <c r="A45" s="6" t="s">
        <v>53</v>
      </c>
    </row>
    <row r="46" spans="1:21" x14ac:dyDescent="0.25">
      <c r="A46" s="6" t="s">
        <v>1245</v>
      </c>
      <c r="U46" t="s">
        <v>42</v>
      </c>
    </row>
    <row r="47" spans="1:21" x14ac:dyDescent="0.25">
      <c r="A47" s="6" t="s">
        <v>1246</v>
      </c>
      <c r="U47" t="s">
        <v>43</v>
      </c>
    </row>
    <row r="48" spans="1:21" x14ac:dyDescent="0.25">
      <c r="A48" s="6" t="s">
        <v>1247</v>
      </c>
      <c r="U48" t="s">
        <v>44</v>
      </c>
    </row>
    <row r="49" spans="1:21" x14ac:dyDescent="0.25">
      <c r="A49" s="6" t="s">
        <v>1248</v>
      </c>
    </row>
    <row r="50" spans="1:21" x14ac:dyDescent="0.25">
      <c r="A50" s="6" t="s">
        <v>1249</v>
      </c>
      <c r="U50" t="s">
        <v>45</v>
      </c>
    </row>
    <row r="51" spans="1:21" x14ac:dyDescent="0.25">
      <c r="A51" s="6" t="s">
        <v>1250</v>
      </c>
    </row>
    <row r="52" spans="1:21" x14ac:dyDescent="0.25">
      <c r="A52" s="6" t="s">
        <v>1251</v>
      </c>
    </row>
    <row r="53" spans="1:21" x14ac:dyDescent="0.25">
      <c r="A53" s="6" t="s">
        <v>1252</v>
      </c>
      <c r="U53" t="s">
        <v>46</v>
      </c>
    </row>
    <row r="54" spans="1:21" x14ac:dyDescent="0.25">
      <c r="A54" s="6" t="s">
        <v>1253</v>
      </c>
    </row>
    <row r="55" spans="1:21" x14ac:dyDescent="0.25">
      <c r="A55" s="6" t="s">
        <v>1254</v>
      </c>
      <c r="U55" t="s">
        <v>47</v>
      </c>
    </row>
    <row r="56" spans="1:21" x14ac:dyDescent="0.25">
      <c r="A56" s="6"/>
      <c r="U56" t="s">
        <v>1083</v>
      </c>
    </row>
    <row r="57" spans="1:21" x14ac:dyDescent="0.25">
      <c r="A57" s="6" t="s">
        <v>1255</v>
      </c>
      <c r="U57" t="s">
        <v>1374</v>
      </c>
    </row>
    <row r="58" spans="1:21" x14ac:dyDescent="0.25">
      <c r="A58" s="6"/>
      <c r="U58" t="s">
        <v>1235</v>
      </c>
    </row>
    <row r="59" spans="1:21" x14ac:dyDescent="0.25">
      <c r="A59" s="6" t="s">
        <v>54</v>
      </c>
    </row>
    <row r="60" spans="1:21" x14ac:dyDescent="0.25">
      <c r="A60" s="6" t="s">
        <v>55</v>
      </c>
    </row>
    <row r="61" spans="1:21" x14ac:dyDescent="0.25">
      <c r="A61" s="6"/>
      <c r="U61" t="s">
        <v>48</v>
      </c>
    </row>
    <row r="62" spans="1:21" x14ac:dyDescent="0.25">
      <c r="A62" s="6" t="s">
        <v>56</v>
      </c>
    </row>
    <row r="63" spans="1:21" x14ac:dyDescent="0.25">
      <c r="A63" s="6"/>
      <c r="U63" t="s">
        <v>49</v>
      </c>
    </row>
    <row r="64" spans="1:21" x14ac:dyDescent="0.25">
      <c r="A64" s="6" t="s">
        <v>57</v>
      </c>
      <c r="U64" t="s">
        <v>1375</v>
      </c>
    </row>
    <row r="65" spans="1:21" x14ac:dyDescent="0.25">
      <c r="A65" s="6" t="s">
        <v>1256</v>
      </c>
      <c r="U65" t="s">
        <v>1376</v>
      </c>
    </row>
    <row r="66" spans="1:21" x14ac:dyDescent="0.25">
      <c r="A66" s="6" t="s">
        <v>1257</v>
      </c>
      <c r="U66" t="s">
        <v>1377</v>
      </c>
    </row>
    <row r="67" spans="1:21" x14ac:dyDescent="0.25">
      <c r="A67" s="6" t="s">
        <v>1258</v>
      </c>
    </row>
    <row r="68" spans="1:21" x14ac:dyDescent="0.25">
      <c r="A68" s="6" t="s">
        <v>1259</v>
      </c>
    </row>
    <row r="69" spans="1:21" x14ac:dyDescent="0.25">
      <c r="A69" s="6" t="s">
        <v>1260</v>
      </c>
      <c r="U69" t="s">
        <v>50</v>
      </c>
    </row>
    <row r="70" spans="1:21" x14ac:dyDescent="0.25">
      <c r="A70" s="6" t="s">
        <v>1261</v>
      </c>
    </row>
    <row r="71" spans="1:21" x14ac:dyDescent="0.25">
      <c r="A71" s="6" t="s">
        <v>1262</v>
      </c>
      <c r="U71" t="s">
        <v>51</v>
      </c>
    </row>
    <row r="72" spans="1:21" x14ac:dyDescent="0.25">
      <c r="A72" s="6" t="s">
        <v>1263</v>
      </c>
      <c r="U72" t="s">
        <v>1378</v>
      </c>
    </row>
    <row r="73" spans="1:21" x14ac:dyDescent="0.25">
      <c r="A73" s="6" t="s">
        <v>1264</v>
      </c>
    </row>
    <row r="74" spans="1:21" x14ac:dyDescent="0.25">
      <c r="A74" s="6" t="s">
        <v>1265</v>
      </c>
    </row>
    <row r="75" spans="1:21" x14ac:dyDescent="0.25">
      <c r="A75" s="6"/>
      <c r="U75" t="s">
        <v>52</v>
      </c>
    </row>
    <row r="76" spans="1:21" x14ac:dyDescent="0.25">
      <c r="A76" s="6" t="s">
        <v>66</v>
      </c>
    </row>
    <row r="77" spans="1:21" x14ac:dyDescent="0.25">
      <c r="A77" s="6"/>
      <c r="U77" t="s">
        <v>53</v>
      </c>
    </row>
    <row r="78" spans="1:21" x14ac:dyDescent="0.25">
      <c r="A78" s="6"/>
      <c r="U78" t="s">
        <v>1379</v>
      </c>
    </row>
    <row r="79" spans="1:21" x14ac:dyDescent="0.25">
      <c r="A79" s="6" t="s">
        <v>67</v>
      </c>
      <c r="U79" t="s">
        <v>1380</v>
      </c>
    </row>
    <row r="80" spans="1:21" x14ac:dyDescent="0.25">
      <c r="A80" s="6"/>
      <c r="U80" t="s">
        <v>1381</v>
      </c>
    </row>
    <row r="81" spans="1:21" x14ac:dyDescent="0.25">
      <c r="A81" s="6" t="s">
        <v>215</v>
      </c>
      <c r="U81" t="s">
        <v>1382</v>
      </c>
    </row>
    <row r="82" spans="1:21" x14ac:dyDescent="0.25">
      <c r="A82" s="6" t="s">
        <v>216</v>
      </c>
      <c r="U82" t="s">
        <v>1383</v>
      </c>
    </row>
    <row r="83" spans="1:21" x14ac:dyDescent="0.25">
      <c r="A83" s="6" t="s">
        <v>1266</v>
      </c>
      <c r="U83" t="s">
        <v>1384</v>
      </c>
    </row>
    <row r="84" spans="1:21" x14ac:dyDescent="0.25">
      <c r="A84" s="6" t="s">
        <v>1267</v>
      </c>
      <c r="U84" t="s">
        <v>1385</v>
      </c>
    </row>
    <row r="85" spans="1:21" x14ac:dyDescent="0.25">
      <c r="A85" s="6" t="s">
        <v>1268</v>
      </c>
      <c r="U85" t="s">
        <v>1386</v>
      </c>
    </row>
    <row r="86" spans="1:21" x14ac:dyDescent="0.25">
      <c r="A86" s="6" t="s">
        <v>1269</v>
      </c>
      <c r="U86" t="s">
        <v>1387</v>
      </c>
    </row>
    <row r="87" spans="1:21" x14ac:dyDescent="0.25">
      <c r="A87" s="6" t="s">
        <v>1270</v>
      </c>
      <c r="U87" t="s">
        <v>1388</v>
      </c>
    </row>
    <row r="88" spans="1:21" x14ac:dyDescent="0.25">
      <c r="A88" s="6" t="s">
        <v>1271</v>
      </c>
    </row>
    <row r="89" spans="1:21" x14ac:dyDescent="0.25">
      <c r="A89" s="6" t="s">
        <v>1272</v>
      </c>
      <c r="U89" t="s">
        <v>1389</v>
      </c>
    </row>
    <row r="90" spans="1:21" x14ac:dyDescent="0.25">
      <c r="A90" s="6" t="s">
        <v>1273</v>
      </c>
    </row>
    <row r="91" spans="1:21" x14ac:dyDescent="0.25">
      <c r="A91" s="6" t="s">
        <v>1274</v>
      </c>
      <c r="U91" t="s">
        <v>54</v>
      </c>
    </row>
    <row r="92" spans="1:21" x14ac:dyDescent="0.25">
      <c r="A92" s="6" t="s">
        <v>1275</v>
      </c>
      <c r="U92" t="s">
        <v>55</v>
      </c>
    </row>
    <row r="93" spans="1:21" x14ac:dyDescent="0.25">
      <c r="A93" s="6" t="s">
        <v>1276</v>
      </c>
    </row>
    <row r="94" spans="1:21" x14ac:dyDescent="0.25">
      <c r="A94" s="6" t="s">
        <v>1277</v>
      </c>
      <c r="U94" t="s">
        <v>56</v>
      </c>
    </row>
    <row r="95" spans="1:21" x14ac:dyDescent="0.25">
      <c r="A95" s="6" t="s">
        <v>1278</v>
      </c>
    </row>
    <row r="96" spans="1:21" x14ac:dyDescent="0.25">
      <c r="A96" s="6" t="s">
        <v>1279</v>
      </c>
      <c r="U96" t="s">
        <v>57</v>
      </c>
    </row>
    <row r="97" spans="1:21" x14ac:dyDescent="0.25">
      <c r="A97" s="6" t="s">
        <v>1280</v>
      </c>
      <c r="U97" t="s">
        <v>1256</v>
      </c>
    </row>
    <row r="98" spans="1:21" x14ac:dyDescent="0.25">
      <c r="A98" s="6" t="s">
        <v>1281</v>
      </c>
      <c r="U98" t="s">
        <v>1257</v>
      </c>
    </row>
    <row r="99" spans="1:21" x14ac:dyDescent="0.25">
      <c r="A99" s="6" t="s">
        <v>1282</v>
      </c>
      <c r="U99" t="s">
        <v>1258</v>
      </c>
    </row>
    <row r="100" spans="1:21" x14ac:dyDescent="0.25">
      <c r="A100" s="6" t="s">
        <v>1283</v>
      </c>
      <c r="U100" t="s">
        <v>1259</v>
      </c>
    </row>
    <row r="101" spans="1:21" x14ac:dyDescent="0.25">
      <c r="A101" s="6" t="s">
        <v>1284</v>
      </c>
      <c r="U101" t="s">
        <v>1260</v>
      </c>
    </row>
    <row r="102" spans="1:21" x14ac:dyDescent="0.25">
      <c r="A102" s="6" t="s">
        <v>1285</v>
      </c>
      <c r="U102" t="s">
        <v>1311</v>
      </c>
    </row>
    <row r="103" spans="1:21" x14ac:dyDescent="0.25">
      <c r="A103" s="6" t="s">
        <v>1286</v>
      </c>
      <c r="U103" t="s">
        <v>1312</v>
      </c>
    </row>
    <row r="104" spans="1:21" x14ac:dyDescent="0.25">
      <c r="A104" s="6" t="s">
        <v>1287</v>
      </c>
      <c r="U104" t="s">
        <v>1313</v>
      </c>
    </row>
    <row r="105" spans="1:21" x14ac:dyDescent="0.25">
      <c r="A105" s="6" t="s">
        <v>1288</v>
      </c>
      <c r="U105" t="s">
        <v>1390</v>
      </c>
    </row>
    <row r="106" spans="1:21" x14ac:dyDescent="0.25">
      <c r="A106" s="6" t="s">
        <v>1289</v>
      </c>
      <c r="U106" t="s">
        <v>1391</v>
      </c>
    </row>
    <row r="107" spans="1:21" x14ac:dyDescent="0.25">
      <c r="A107" s="6" t="s">
        <v>1290</v>
      </c>
    </row>
    <row r="108" spans="1:21" x14ac:dyDescent="0.25">
      <c r="A108" s="6" t="s">
        <v>1291</v>
      </c>
      <c r="U108" t="s">
        <v>66</v>
      </c>
    </row>
    <row r="109" spans="1:21" x14ac:dyDescent="0.25">
      <c r="A109" s="6" t="s">
        <v>1292</v>
      </c>
    </row>
    <row r="110" spans="1:21" x14ac:dyDescent="0.25">
      <c r="A110" s="6" t="s">
        <v>1293</v>
      </c>
    </row>
    <row r="111" spans="1:21" x14ac:dyDescent="0.25">
      <c r="A111" s="6" t="s">
        <v>1294</v>
      </c>
      <c r="U111" t="s">
        <v>67</v>
      </c>
    </row>
    <row r="112" spans="1:21" x14ac:dyDescent="0.25">
      <c r="A112" s="6" t="s">
        <v>1295</v>
      </c>
    </row>
    <row r="113" spans="1:21" x14ac:dyDescent="0.25">
      <c r="A113" s="6" t="s">
        <v>1296</v>
      </c>
      <c r="U113" t="s">
        <v>68</v>
      </c>
    </row>
    <row r="114" spans="1:21" x14ac:dyDescent="0.25">
      <c r="A114" s="6" t="s">
        <v>1297</v>
      </c>
      <c r="U114" t="s">
        <v>69</v>
      </c>
    </row>
    <row r="115" spans="1:21" x14ac:dyDescent="0.25">
      <c r="A115" s="6" t="s">
        <v>1298</v>
      </c>
      <c r="U115" t="s">
        <v>1392</v>
      </c>
    </row>
    <row r="116" spans="1:21" x14ac:dyDescent="0.25">
      <c r="A116" s="6" t="s">
        <v>1299</v>
      </c>
      <c r="U116" t="s">
        <v>1393</v>
      </c>
    </row>
    <row r="117" spans="1:21" x14ac:dyDescent="0.25">
      <c r="A117" s="6" t="s">
        <v>1300</v>
      </c>
      <c r="U117" t="s">
        <v>1394</v>
      </c>
    </row>
    <row r="118" spans="1:21" x14ac:dyDescent="0.25">
      <c r="A118" s="6" t="s">
        <v>1301</v>
      </c>
      <c r="U118" t="s">
        <v>1395</v>
      </c>
    </row>
    <row r="119" spans="1:21" x14ac:dyDescent="0.25">
      <c r="A119" s="6" t="s">
        <v>1302</v>
      </c>
      <c r="U119" t="s">
        <v>1396</v>
      </c>
    </row>
    <row r="120" spans="1:21" x14ac:dyDescent="0.25">
      <c r="A120" s="6" t="s">
        <v>1303</v>
      </c>
      <c r="U120" t="s">
        <v>1397</v>
      </c>
    </row>
    <row r="121" spans="1:21" x14ac:dyDescent="0.25">
      <c r="A121" s="6" t="s">
        <v>1304</v>
      </c>
      <c r="U121" t="s">
        <v>1398</v>
      </c>
    </row>
    <row r="122" spans="1:21" x14ac:dyDescent="0.25">
      <c r="A122" s="6" t="s">
        <v>1305</v>
      </c>
      <c r="U122" t="s">
        <v>1399</v>
      </c>
    </row>
    <row r="123" spans="1:21" x14ac:dyDescent="0.25">
      <c r="A123" s="6" t="s">
        <v>1306</v>
      </c>
      <c r="U123" t="s">
        <v>1400</v>
      </c>
    </row>
    <row r="124" spans="1:21" x14ac:dyDescent="0.25">
      <c r="A124" s="6" t="s">
        <v>1307</v>
      </c>
      <c r="U124" t="s">
        <v>1401</v>
      </c>
    </row>
    <row r="125" spans="1:21" x14ac:dyDescent="0.25">
      <c r="A125" s="6" t="s">
        <v>1308</v>
      </c>
      <c r="U125" t="s">
        <v>1402</v>
      </c>
    </row>
    <row r="126" spans="1:21" x14ac:dyDescent="0.25">
      <c r="A126" s="6" t="s">
        <v>1309</v>
      </c>
      <c r="U126" t="s">
        <v>1403</v>
      </c>
    </row>
    <row r="127" spans="1:21" x14ac:dyDescent="0.25">
      <c r="A127" s="18" t="s">
        <v>1310</v>
      </c>
      <c r="B127" s="19"/>
      <c r="C127" s="19"/>
      <c r="D127" s="19"/>
      <c r="E127" s="19"/>
      <c r="F127" s="19"/>
      <c r="G127" s="19"/>
      <c r="H127" s="19"/>
      <c r="U127" t="s">
        <v>1404</v>
      </c>
    </row>
    <row r="128" spans="1:21" x14ac:dyDescent="0.25">
      <c r="A128" s="6"/>
      <c r="U128" t="s">
        <v>1405</v>
      </c>
    </row>
    <row r="129" spans="1:21" x14ac:dyDescent="0.25">
      <c r="A129" s="6" t="s">
        <v>1232</v>
      </c>
      <c r="U129" t="s">
        <v>1406</v>
      </c>
    </row>
    <row r="130" spans="1:21" x14ac:dyDescent="0.25">
      <c r="A130" s="6"/>
      <c r="U130" t="s">
        <v>1407</v>
      </c>
    </row>
    <row r="131" spans="1:21" x14ac:dyDescent="0.25">
      <c r="A131" s="6" t="s">
        <v>54</v>
      </c>
      <c r="U131" t="s">
        <v>1408</v>
      </c>
    </row>
    <row r="132" spans="1:21" x14ac:dyDescent="0.25">
      <c r="A132" s="6" t="s">
        <v>71</v>
      </c>
      <c r="U132" t="s">
        <v>1409</v>
      </c>
    </row>
    <row r="133" spans="1:21" x14ac:dyDescent="0.25">
      <c r="A133" s="6"/>
      <c r="U133" t="s">
        <v>1410</v>
      </c>
    </row>
    <row r="134" spans="1:21" x14ac:dyDescent="0.25">
      <c r="A134" s="6" t="s">
        <v>54</v>
      </c>
      <c r="U134" t="s">
        <v>1411</v>
      </c>
    </row>
    <row r="135" spans="1:21" x14ac:dyDescent="0.25">
      <c r="A135" s="6" t="s">
        <v>72</v>
      </c>
      <c r="U135" t="s">
        <v>1412</v>
      </c>
    </row>
    <row r="136" spans="1:21" x14ac:dyDescent="0.25">
      <c r="A136" s="6"/>
      <c r="U136" t="s">
        <v>1413</v>
      </c>
    </row>
    <row r="137" spans="1:21" x14ac:dyDescent="0.25">
      <c r="A137" s="6" t="s">
        <v>73</v>
      </c>
      <c r="U137" t="s">
        <v>1414</v>
      </c>
    </row>
    <row r="138" spans="1:21" x14ac:dyDescent="0.25">
      <c r="A138" s="6"/>
      <c r="U138" t="s">
        <v>1415</v>
      </c>
    </row>
    <row r="139" spans="1:21" x14ac:dyDescent="0.25">
      <c r="A139" s="6" t="s">
        <v>57</v>
      </c>
      <c r="U139" t="s">
        <v>1416</v>
      </c>
    </row>
    <row r="140" spans="1:21" x14ac:dyDescent="0.25">
      <c r="A140" s="6" t="s">
        <v>1256</v>
      </c>
      <c r="U140" t="s">
        <v>1417</v>
      </c>
    </row>
    <row r="141" spans="1:21" x14ac:dyDescent="0.25">
      <c r="A141" s="6" t="s">
        <v>1257</v>
      </c>
      <c r="U141" t="s">
        <v>1418</v>
      </c>
    </row>
    <row r="142" spans="1:21" x14ac:dyDescent="0.25">
      <c r="A142" s="6" t="s">
        <v>1258</v>
      </c>
      <c r="U142" t="s">
        <v>1419</v>
      </c>
    </row>
    <row r="143" spans="1:21" x14ac:dyDescent="0.25">
      <c r="A143" s="6" t="s">
        <v>1259</v>
      </c>
      <c r="U143" t="s">
        <v>1420</v>
      </c>
    </row>
    <row r="144" spans="1:21" x14ac:dyDescent="0.25">
      <c r="A144" s="6" t="s">
        <v>1260</v>
      </c>
      <c r="U144" t="s">
        <v>1421</v>
      </c>
    </row>
    <row r="145" spans="1:21" x14ac:dyDescent="0.25">
      <c r="A145" s="6" t="s">
        <v>1311</v>
      </c>
      <c r="U145" t="s">
        <v>1422</v>
      </c>
    </row>
    <row r="146" spans="1:21" x14ac:dyDescent="0.25">
      <c r="A146" s="6" t="s">
        <v>1312</v>
      </c>
      <c r="U146" t="s">
        <v>1423</v>
      </c>
    </row>
    <row r="147" spans="1:21" x14ac:dyDescent="0.25">
      <c r="A147" s="6" t="s">
        <v>1313</v>
      </c>
      <c r="U147" t="s">
        <v>1424</v>
      </c>
    </row>
    <row r="148" spans="1:21" x14ac:dyDescent="0.25">
      <c r="A148" s="6" t="s">
        <v>1314</v>
      </c>
      <c r="U148" t="s">
        <v>1425</v>
      </c>
    </row>
    <row r="149" spans="1:21" x14ac:dyDescent="0.25">
      <c r="A149" s="6" t="s">
        <v>1315</v>
      </c>
      <c r="U149" t="s">
        <v>1426</v>
      </c>
    </row>
    <row r="150" spans="1:21" x14ac:dyDescent="0.25">
      <c r="A150" s="6"/>
      <c r="U150" t="s">
        <v>1427</v>
      </c>
    </row>
    <row r="151" spans="1:21" x14ac:dyDescent="0.25">
      <c r="A151" s="6" t="s">
        <v>66</v>
      </c>
      <c r="U151" t="s">
        <v>1428</v>
      </c>
    </row>
    <row r="152" spans="1:21" x14ac:dyDescent="0.25">
      <c r="A152" s="6"/>
      <c r="U152" t="s">
        <v>1429</v>
      </c>
    </row>
    <row r="153" spans="1:21" x14ac:dyDescent="0.25">
      <c r="A153" s="6"/>
      <c r="U153" t="s">
        <v>1430</v>
      </c>
    </row>
    <row r="154" spans="1:21" x14ac:dyDescent="0.25">
      <c r="A154" s="6" t="s">
        <v>79</v>
      </c>
      <c r="U154" t="s">
        <v>1431</v>
      </c>
    </row>
    <row r="155" spans="1:21" x14ac:dyDescent="0.25">
      <c r="A155" s="6"/>
      <c r="U155" t="s">
        <v>1432</v>
      </c>
    </row>
    <row r="156" spans="1:21" x14ac:dyDescent="0.25">
      <c r="A156" s="6" t="s">
        <v>68</v>
      </c>
      <c r="U156" t="s">
        <v>1433</v>
      </c>
    </row>
    <row r="157" spans="1:21" x14ac:dyDescent="0.25">
      <c r="A157" s="6" t="s">
        <v>69</v>
      </c>
      <c r="U157" t="s">
        <v>1434</v>
      </c>
    </row>
    <row r="158" spans="1:21" x14ac:dyDescent="0.25">
      <c r="A158" s="6" t="s">
        <v>1316</v>
      </c>
      <c r="U158" t="s">
        <v>1435</v>
      </c>
    </row>
    <row r="159" spans="1:21" x14ac:dyDescent="0.25">
      <c r="A159" s="6" t="s">
        <v>1317</v>
      </c>
      <c r="U159" t="s">
        <v>1436</v>
      </c>
    </row>
    <row r="160" spans="1:21" x14ac:dyDescent="0.25">
      <c r="A160" s="6" t="s">
        <v>1318</v>
      </c>
    </row>
    <row r="161" spans="1:21" x14ac:dyDescent="0.25">
      <c r="A161" s="6" t="s">
        <v>1319</v>
      </c>
      <c r="U161" t="s">
        <v>70</v>
      </c>
    </row>
    <row r="162" spans="1:21" x14ac:dyDescent="0.25">
      <c r="A162" s="6" t="s">
        <v>1320</v>
      </c>
    </row>
    <row r="163" spans="1:21" x14ac:dyDescent="0.25">
      <c r="A163" s="6" t="s">
        <v>1321</v>
      </c>
      <c r="U163" t="s">
        <v>54</v>
      </c>
    </row>
    <row r="164" spans="1:21" x14ac:dyDescent="0.25">
      <c r="A164" s="6" t="s">
        <v>1322</v>
      </c>
      <c r="U164" t="s">
        <v>71</v>
      </c>
    </row>
    <row r="165" spans="1:21" x14ac:dyDescent="0.25">
      <c r="A165" s="6" t="s">
        <v>1323</v>
      </c>
    </row>
    <row r="166" spans="1:21" x14ac:dyDescent="0.25">
      <c r="A166" s="6" t="s">
        <v>1324</v>
      </c>
      <c r="U166" t="s">
        <v>54</v>
      </c>
    </row>
    <row r="167" spans="1:21" x14ac:dyDescent="0.25">
      <c r="A167" s="6" t="s">
        <v>1325</v>
      </c>
      <c r="U167" t="s">
        <v>72</v>
      </c>
    </row>
    <row r="168" spans="1:21" x14ac:dyDescent="0.25">
      <c r="A168" s="6" t="s">
        <v>1326</v>
      </c>
    </row>
    <row r="169" spans="1:21" x14ac:dyDescent="0.25">
      <c r="A169" s="6" t="s">
        <v>1327</v>
      </c>
      <c r="U169" t="s">
        <v>73</v>
      </c>
    </row>
    <row r="170" spans="1:21" x14ac:dyDescent="0.25">
      <c r="A170" s="6" t="s">
        <v>1328</v>
      </c>
    </row>
    <row r="171" spans="1:21" x14ac:dyDescent="0.25">
      <c r="A171" s="6" t="s">
        <v>1329</v>
      </c>
      <c r="U171" t="s">
        <v>57</v>
      </c>
    </row>
    <row r="172" spans="1:21" x14ac:dyDescent="0.25">
      <c r="A172" s="6" t="s">
        <v>1330</v>
      </c>
      <c r="U172" t="s">
        <v>1256</v>
      </c>
    </row>
    <row r="173" spans="1:21" x14ac:dyDescent="0.25">
      <c r="A173" s="6" t="s">
        <v>1331</v>
      </c>
      <c r="U173" t="s">
        <v>1257</v>
      </c>
    </row>
    <row r="174" spans="1:21" x14ac:dyDescent="0.25">
      <c r="A174" s="6" t="s">
        <v>1332</v>
      </c>
      <c r="U174" t="s">
        <v>1258</v>
      </c>
    </row>
    <row r="175" spans="1:21" x14ac:dyDescent="0.25">
      <c r="A175" s="6" t="s">
        <v>1333</v>
      </c>
      <c r="U175" t="s">
        <v>1259</v>
      </c>
    </row>
    <row r="176" spans="1:21" x14ac:dyDescent="0.25">
      <c r="A176" s="6" t="s">
        <v>1334</v>
      </c>
      <c r="U176" t="s">
        <v>1260</v>
      </c>
    </row>
    <row r="177" spans="1:21" x14ac:dyDescent="0.25">
      <c r="A177" s="6" t="s">
        <v>1335</v>
      </c>
      <c r="U177" t="s">
        <v>1261</v>
      </c>
    </row>
    <row r="178" spans="1:21" x14ac:dyDescent="0.25">
      <c r="A178" s="6" t="s">
        <v>1336</v>
      </c>
      <c r="U178" t="s">
        <v>1262</v>
      </c>
    </row>
    <row r="179" spans="1:21" x14ac:dyDescent="0.25">
      <c r="A179" s="6" t="s">
        <v>1337</v>
      </c>
      <c r="U179" t="s">
        <v>1263</v>
      </c>
    </row>
    <row r="180" spans="1:21" x14ac:dyDescent="0.25">
      <c r="A180" s="6" t="s">
        <v>1338</v>
      </c>
      <c r="U180" t="s">
        <v>1390</v>
      </c>
    </row>
    <row r="181" spans="1:21" x14ac:dyDescent="0.25">
      <c r="A181" s="6" t="s">
        <v>1339</v>
      </c>
      <c r="U181" t="s">
        <v>1391</v>
      </c>
    </row>
    <row r="182" spans="1:21" x14ac:dyDescent="0.25">
      <c r="A182" s="6" t="s">
        <v>1340</v>
      </c>
    </row>
    <row r="183" spans="1:21" x14ac:dyDescent="0.25">
      <c r="A183" s="6" t="s">
        <v>1341</v>
      </c>
      <c r="U183" t="s">
        <v>66</v>
      </c>
    </row>
    <row r="184" spans="1:21" x14ac:dyDescent="0.25">
      <c r="A184" s="6" t="s">
        <v>1342</v>
      </c>
    </row>
    <row r="185" spans="1:21" x14ac:dyDescent="0.25">
      <c r="A185" s="6" t="s">
        <v>1343</v>
      </c>
    </row>
    <row r="186" spans="1:21" x14ac:dyDescent="0.25">
      <c r="A186" s="6" t="s">
        <v>1344</v>
      </c>
      <c r="U186" t="s">
        <v>79</v>
      </c>
    </row>
    <row r="187" spans="1:21" x14ac:dyDescent="0.25">
      <c r="A187" s="6" t="s">
        <v>1345</v>
      </c>
    </row>
    <row r="188" spans="1:21" x14ac:dyDescent="0.25">
      <c r="A188" s="6" t="s">
        <v>1346</v>
      </c>
      <c r="U188" t="s">
        <v>68</v>
      </c>
    </row>
    <row r="189" spans="1:21" x14ac:dyDescent="0.25">
      <c r="A189" s="6" t="s">
        <v>1347</v>
      </c>
      <c r="U189" t="s">
        <v>69</v>
      </c>
    </row>
    <row r="190" spans="1:21" x14ac:dyDescent="0.25">
      <c r="A190" s="6" t="s">
        <v>1348</v>
      </c>
      <c r="U190" t="s">
        <v>1437</v>
      </c>
    </row>
    <row r="191" spans="1:21" x14ac:dyDescent="0.25">
      <c r="A191" s="6" t="s">
        <v>1349</v>
      </c>
      <c r="U191" t="s">
        <v>1438</v>
      </c>
    </row>
    <row r="192" spans="1:21" x14ac:dyDescent="0.25">
      <c r="A192" s="6" t="s">
        <v>1350</v>
      </c>
      <c r="U192" t="s">
        <v>1439</v>
      </c>
    </row>
    <row r="193" spans="1:21" x14ac:dyDescent="0.25">
      <c r="A193" s="6" t="s">
        <v>1351</v>
      </c>
      <c r="U193" t="s">
        <v>1440</v>
      </c>
    </row>
    <row r="194" spans="1:21" x14ac:dyDescent="0.25">
      <c r="A194" s="6" t="s">
        <v>1352</v>
      </c>
      <c r="U194" t="s">
        <v>1441</v>
      </c>
    </row>
    <row r="195" spans="1:21" x14ac:dyDescent="0.25">
      <c r="A195" s="6" t="s">
        <v>1353</v>
      </c>
      <c r="U195" t="s">
        <v>1442</v>
      </c>
    </row>
    <row r="196" spans="1:21" x14ac:dyDescent="0.25">
      <c r="A196" s="6" t="s">
        <v>1354</v>
      </c>
      <c r="U196" t="s">
        <v>1443</v>
      </c>
    </row>
    <row r="197" spans="1:21" x14ac:dyDescent="0.25">
      <c r="A197" s="6" t="s">
        <v>1355</v>
      </c>
      <c r="U197" t="s">
        <v>1444</v>
      </c>
    </row>
    <row r="198" spans="1:21" x14ac:dyDescent="0.25">
      <c r="A198" s="6" t="s">
        <v>1356</v>
      </c>
      <c r="U198" t="s">
        <v>1445</v>
      </c>
    </row>
    <row r="199" spans="1:21" x14ac:dyDescent="0.25">
      <c r="A199" s="6" t="s">
        <v>1357</v>
      </c>
      <c r="U199" t="s">
        <v>1446</v>
      </c>
    </row>
    <row r="200" spans="1:21" x14ac:dyDescent="0.25">
      <c r="A200" s="6" t="s">
        <v>1358</v>
      </c>
      <c r="U200" t="s">
        <v>1447</v>
      </c>
    </row>
    <row r="201" spans="1:21" x14ac:dyDescent="0.25">
      <c r="A201" s="6" t="s">
        <v>1359</v>
      </c>
      <c r="U201" t="s">
        <v>1448</v>
      </c>
    </row>
    <row r="202" spans="1:21" x14ac:dyDescent="0.25">
      <c r="A202" s="18" t="s">
        <v>1360</v>
      </c>
      <c r="B202" s="19"/>
      <c r="C202" s="19"/>
      <c r="D202" s="19"/>
      <c r="E202" s="19"/>
      <c r="F202" s="19"/>
      <c r="G202" s="19"/>
      <c r="H202" s="19"/>
      <c r="U202" t="s">
        <v>1449</v>
      </c>
    </row>
    <row r="203" spans="1:21" x14ac:dyDescent="0.25">
      <c r="A203" s="6"/>
      <c r="U203" t="s">
        <v>1450</v>
      </c>
    </row>
    <row r="204" spans="1:21" x14ac:dyDescent="0.25">
      <c r="A204" s="6" t="s">
        <v>1361</v>
      </c>
      <c r="U204" t="s">
        <v>1451</v>
      </c>
    </row>
    <row r="205" spans="1:21" x14ac:dyDescent="0.25">
      <c r="A205" s="6"/>
      <c r="U205" t="s">
        <v>1452</v>
      </c>
    </row>
    <row r="206" spans="1:21" x14ac:dyDescent="0.25">
      <c r="A206" s="6" t="s">
        <v>54</v>
      </c>
      <c r="U206" t="s">
        <v>1453</v>
      </c>
    </row>
    <row r="207" spans="1:21" x14ac:dyDescent="0.25">
      <c r="A207" s="6" t="s">
        <v>81</v>
      </c>
      <c r="U207" t="s">
        <v>1454</v>
      </c>
    </row>
    <row r="208" spans="1:21" x14ac:dyDescent="0.25">
      <c r="A208" s="6"/>
      <c r="U208" t="s">
        <v>1455</v>
      </c>
    </row>
    <row r="209" spans="1:21" x14ac:dyDescent="0.25">
      <c r="A209" s="6" t="s">
        <v>54</v>
      </c>
      <c r="U209" t="s">
        <v>1456</v>
      </c>
    </row>
    <row r="210" spans="1:21" x14ac:dyDescent="0.25">
      <c r="A210" s="6" t="s">
        <v>1193</v>
      </c>
      <c r="U210" t="s">
        <v>1457</v>
      </c>
    </row>
    <row r="211" spans="1:21" x14ac:dyDescent="0.25">
      <c r="A211" s="6"/>
      <c r="U211" t="s">
        <v>1458</v>
      </c>
    </row>
    <row r="212" spans="1:21" x14ac:dyDescent="0.25">
      <c r="A212" s="6" t="s">
        <v>54</v>
      </c>
      <c r="U212" t="s">
        <v>1459</v>
      </c>
    </row>
    <row r="213" spans="1:21" x14ac:dyDescent="0.25">
      <c r="A213" s="6" t="s">
        <v>1194</v>
      </c>
      <c r="U213" t="s">
        <v>1460</v>
      </c>
    </row>
    <row r="214" spans="1:21" x14ac:dyDescent="0.25">
      <c r="A214" s="6"/>
      <c r="U214" t="s">
        <v>1461</v>
      </c>
    </row>
    <row r="215" spans="1:21" x14ac:dyDescent="0.25">
      <c r="U215" t="s">
        <v>1462</v>
      </c>
    </row>
    <row r="216" spans="1:21" x14ac:dyDescent="0.25">
      <c r="U216" t="s">
        <v>1463</v>
      </c>
    </row>
    <row r="217" spans="1:21" x14ac:dyDescent="0.25">
      <c r="U217" t="s">
        <v>1464</v>
      </c>
    </row>
    <row r="218" spans="1:21" x14ac:dyDescent="0.25">
      <c r="U218" t="s">
        <v>1465</v>
      </c>
    </row>
    <row r="219" spans="1:21" x14ac:dyDescent="0.25">
      <c r="U219" t="s">
        <v>1466</v>
      </c>
    </row>
    <row r="220" spans="1:21" x14ac:dyDescent="0.25">
      <c r="U220" t="s">
        <v>1467</v>
      </c>
    </row>
    <row r="221" spans="1:21" x14ac:dyDescent="0.25">
      <c r="U221" t="s">
        <v>1468</v>
      </c>
    </row>
    <row r="222" spans="1:21" x14ac:dyDescent="0.25">
      <c r="U222" t="s">
        <v>1469</v>
      </c>
    </row>
    <row r="223" spans="1:21" x14ac:dyDescent="0.25">
      <c r="U223" t="s">
        <v>1470</v>
      </c>
    </row>
    <row r="224" spans="1:21" x14ac:dyDescent="0.25">
      <c r="U224" t="s">
        <v>1471</v>
      </c>
    </row>
    <row r="225" spans="21:21" x14ac:dyDescent="0.25">
      <c r="U225" t="s">
        <v>1472</v>
      </c>
    </row>
    <row r="226" spans="21:21" x14ac:dyDescent="0.25">
      <c r="U226" t="s">
        <v>1473</v>
      </c>
    </row>
    <row r="227" spans="21:21" x14ac:dyDescent="0.25">
      <c r="U227" t="s">
        <v>1474</v>
      </c>
    </row>
    <row r="228" spans="21:21" x14ac:dyDescent="0.25">
      <c r="U228" t="s">
        <v>1475</v>
      </c>
    </row>
    <row r="229" spans="21:21" x14ac:dyDescent="0.25">
      <c r="U229" t="s">
        <v>1476</v>
      </c>
    </row>
    <row r="230" spans="21:21" x14ac:dyDescent="0.25">
      <c r="U230" t="s">
        <v>1477</v>
      </c>
    </row>
    <row r="231" spans="21:21" x14ac:dyDescent="0.25">
      <c r="U231" t="s">
        <v>1478</v>
      </c>
    </row>
    <row r="232" spans="21:21" x14ac:dyDescent="0.25">
      <c r="U232" t="s">
        <v>1479</v>
      </c>
    </row>
    <row r="233" spans="21:21" x14ac:dyDescent="0.25">
      <c r="U233" t="s">
        <v>1480</v>
      </c>
    </row>
    <row r="234" spans="21:21" x14ac:dyDescent="0.25">
      <c r="U234" t="s">
        <v>1481</v>
      </c>
    </row>
    <row r="236" spans="21:21" x14ac:dyDescent="0.25">
      <c r="U236" t="s">
        <v>80</v>
      </c>
    </row>
    <row r="238" spans="21:21" x14ac:dyDescent="0.25">
      <c r="U238" t="s">
        <v>54</v>
      </c>
    </row>
    <row r="239" spans="21:21" x14ac:dyDescent="0.25">
      <c r="U239" t="s">
        <v>81</v>
      </c>
    </row>
    <row r="241" spans="21:21" x14ac:dyDescent="0.25">
      <c r="U241" t="s">
        <v>54</v>
      </c>
    </row>
    <row r="242" spans="21:21" x14ac:dyDescent="0.25">
      <c r="U242" t="s">
        <v>1193</v>
      </c>
    </row>
    <row r="244" spans="21:21" x14ac:dyDescent="0.25">
      <c r="U244" t="s">
        <v>54</v>
      </c>
    </row>
    <row r="245" spans="21:21" x14ac:dyDescent="0.25">
      <c r="U245" t="s">
        <v>1194</v>
      </c>
    </row>
    <row r="247" spans="21:21" x14ac:dyDescent="0.25">
      <c r="U247" t="s">
        <v>54</v>
      </c>
    </row>
    <row r="248" spans="21:21" x14ac:dyDescent="0.25">
      <c r="U248" t="s">
        <v>1066</v>
      </c>
    </row>
    <row r="250" spans="21:21" x14ac:dyDescent="0.25">
      <c r="U250" t="s">
        <v>41</v>
      </c>
    </row>
    <row r="252" spans="21:21" x14ac:dyDescent="0.25">
      <c r="U252" t="s">
        <v>144</v>
      </c>
    </row>
    <row r="253" spans="21:21" x14ac:dyDescent="0.25">
      <c r="U253" t="s">
        <v>145</v>
      </c>
    </row>
    <row r="254" spans="21:21" x14ac:dyDescent="0.25">
      <c r="U254" t="s">
        <v>44</v>
      </c>
    </row>
    <row r="257" spans="21:21" x14ac:dyDescent="0.25">
      <c r="U257" t="s">
        <v>146</v>
      </c>
    </row>
    <row r="259" spans="21:21" x14ac:dyDescent="0.25">
      <c r="U259" t="s">
        <v>147</v>
      </c>
    </row>
    <row r="260" spans="21:21" x14ac:dyDescent="0.25">
      <c r="U260" t="s">
        <v>1362</v>
      </c>
    </row>
    <row r="261" spans="21:21" x14ac:dyDescent="0.25">
      <c r="U261" t="s">
        <v>1363</v>
      </c>
    </row>
    <row r="262" spans="21:21" x14ac:dyDescent="0.25">
      <c r="U262" t="s">
        <v>1364</v>
      </c>
    </row>
    <row r="263" spans="21:21" x14ac:dyDescent="0.25">
      <c r="U263" t="s">
        <v>1365</v>
      </c>
    </row>
    <row r="264" spans="21:21" x14ac:dyDescent="0.25">
      <c r="U264" t="s">
        <v>1366</v>
      </c>
    </row>
    <row r="265" spans="21:21" x14ac:dyDescent="0.25">
      <c r="U265" t="s">
        <v>1367</v>
      </c>
    </row>
    <row r="266" spans="21:21" x14ac:dyDescent="0.25">
      <c r="U266" t="s">
        <v>1368</v>
      </c>
    </row>
    <row r="267" spans="21:21" x14ac:dyDescent="0.25">
      <c r="U267" t="s">
        <v>1369</v>
      </c>
    </row>
    <row r="268" spans="21:21" x14ac:dyDescent="0.25">
      <c r="U268" t="s">
        <v>1370</v>
      </c>
    </row>
    <row r="269" spans="21:21" x14ac:dyDescent="0.25">
      <c r="U269" t="s">
        <v>1371</v>
      </c>
    </row>
    <row r="271" spans="21:21" x14ac:dyDescent="0.25">
      <c r="U271" t="s">
        <v>148</v>
      </c>
    </row>
    <row r="274" spans="21:21" x14ac:dyDescent="0.25">
      <c r="U274" t="s">
        <v>149</v>
      </c>
    </row>
    <row r="276" spans="21:21" x14ac:dyDescent="0.25">
      <c r="U276" t="s">
        <v>150</v>
      </c>
    </row>
    <row r="277" spans="21:21" x14ac:dyDescent="0.25">
      <c r="U277" t="s">
        <v>151</v>
      </c>
    </row>
    <row r="278" spans="21:21" x14ac:dyDescent="0.25">
      <c r="U278" t="s">
        <v>1372</v>
      </c>
    </row>
    <row r="279" spans="21:21" x14ac:dyDescent="0.25">
      <c r="U279" t="s">
        <v>1373</v>
      </c>
    </row>
    <row r="281" spans="21:21" x14ac:dyDescent="0.25">
      <c r="U281" t="s">
        <v>157</v>
      </c>
    </row>
    <row r="282" spans="21:21" x14ac:dyDescent="0.25">
      <c r="U282" t="s">
        <v>158</v>
      </c>
    </row>
  </sheetData>
  <pageMargins left="0.7" right="0.7" top="0.75" bottom="0.75" header="0.3" footer="0.3"/>
  <pageSetup paperSize="0" orientation="portrait" horizontalDpi="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Abiotic SOIL</vt:lpstr>
      <vt:lpstr>Abiotic SOIL Drought</vt:lpstr>
      <vt:lpstr>Abiotic SOIL Salt 100 mM</vt:lpstr>
      <vt:lpstr>Abiotic SOIL Salt 200mM</vt:lpstr>
      <vt:lpstr>Abiotic AGAR- leaf</vt:lpstr>
      <vt:lpstr>Abiotic AGAR Salt- leaf</vt:lpstr>
      <vt:lpstr>Abiotic AGAR mannitol- leaf</vt:lpstr>
      <vt:lpstr>Abiotic AGAR- root</vt:lpstr>
      <vt:lpstr>Abiotic AGAR salt root</vt:lpstr>
      <vt:lpstr>Abiotic AGAR mannitol root</vt:lpstr>
      <vt:lpstr>'Abiotic SOIL'!Print_Area</vt:lpstr>
    </vt:vector>
  </TitlesOfParts>
  <Company>AUT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gvalmont</dc:creator>
  <cp:lastModifiedBy>gvalmont</cp:lastModifiedBy>
  <cp:lastPrinted>2017-05-01T22:20:21Z</cp:lastPrinted>
  <dcterms:created xsi:type="dcterms:W3CDTF">2017-04-03T22:23:53Z</dcterms:created>
  <dcterms:modified xsi:type="dcterms:W3CDTF">2017-05-22T04:20:08Z</dcterms:modified>
</cp:coreProperties>
</file>